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595" windowHeight="6090" firstSheet="1" activeTab="6"/>
  </bookViews>
  <sheets>
    <sheet name="Pistola Aire Masc" sheetId="1" r:id="rId1"/>
    <sheet name="Rifle 3x20 Mas" sheetId="2" r:id="rId2"/>
    <sheet name="Pistola Aire Fem" sheetId="3" r:id="rId3"/>
    <sheet name="3x20 Fem" sheetId="4" r:id="rId4"/>
    <sheet name="Rifle Aire Masc" sheetId="5" r:id="rId5"/>
    <sheet name="Pistola TR Masc" sheetId="6" r:id="rId6"/>
    <sheet name="Rifle Aire Fem" sheetId="7" r:id="rId7"/>
    <sheet name="Pistola TR Fem" sheetId="8" r:id="rId8"/>
  </sheets>
  <definedNames>
    <definedName name="_xlfn.SUMIFS" hidden="1">#NAME?</definedName>
    <definedName name="_xlnm.Print_Area" localSheetId="7">'Pistola TR Fem'!$A$1:$J$39</definedName>
  </definedNames>
  <calcPr fullCalcOnLoad="1"/>
</workbook>
</file>

<file path=xl/sharedStrings.xml><?xml version="1.0" encoding="utf-8"?>
<sst xmlns="http://schemas.openxmlformats.org/spreadsheetml/2006/main" count="569" uniqueCount="168">
  <si>
    <t>N°</t>
  </si>
  <si>
    <t>NOMBRE</t>
  </si>
  <si>
    <t>I</t>
  </si>
  <si>
    <t>II</t>
  </si>
  <si>
    <t>III</t>
  </si>
  <si>
    <t>IV</t>
  </si>
  <si>
    <t>TOTAL</t>
  </si>
  <si>
    <t>DEPTO</t>
  </si>
  <si>
    <t>PISTOLA DE AIRE FEMENINO</t>
  </si>
  <si>
    <t>PISTOLA DE AIRE MASCULINO</t>
  </si>
  <si>
    <t>RIFLE DE AIRE FEMENINO</t>
  </si>
  <si>
    <t>RIFLE AIRE MASCULINO</t>
  </si>
  <si>
    <t>V</t>
  </si>
  <si>
    <t>VI</t>
  </si>
  <si>
    <t>DEPTO.</t>
  </si>
  <si>
    <t>PISTOLA TIRO RAPIDO FEMENINO</t>
  </si>
  <si>
    <t>PISTOLA TIRO RAPIDO MASCULINO</t>
  </si>
  <si>
    <t>Nombre</t>
  </si>
  <si>
    <t xml:space="preserve">RIFLE 3X20 FEMENINO </t>
  </si>
  <si>
    <t>GUA</t>
  </si>
  <si>
    <t>ESC</t>
  </si>
  <si>
    <t>HUE</t>
  </si>
  <si>
    <t>REU</t>
  </si>
  <si>
    <t>JAL</t>
  </si>
  <si>
    <t>CHI</t>
  </si>
  <si>
    <t>ALV</t>
  </si>
  <si>
    <t>ZAC</t>
  </si>
  <si>
    <t xml:space="preserve">       </t>
  </si>
  <si>
    <t>CHIQUIMULA</t>
  </si>
  <si>
    <t>ZACAPA</t>
  </si>
  <si>
    <t>HUEHUETENANGO</t>
  </si>
  <si>
    <t>ALTA VERAPAZ</t>
  </si>
  <si>
    <t>GUATEMALA</t>
  </si>
  <si>
    <t>JALAPA</t>
  </si>
  <si>
    <t>RETALHULEU</t>
  </si>
  <si>
    <t>ALTA  VERAPAZ</t>
  </si>
  <si>
    <t>RESULTADOS POR EQUIPOS</t>
  </si>
  <si>
    <t>Kevin Humberto Xoyá Rodríguez</t>
  </si>
  <si>
    <t>Kevin Evaristo Caal Macz</t>
  </si>
  <si>
    <t>Daniel Esteban Castillo Aguilar</t>
  </si>
  <si>
    <t>Kenny Eduardo Matta Alvarado</t>
  </si>
  <si>
    <t>Juan José García Monroy</t>
  </si>
  <si>
    <t>Héctor Abel Férros Anton</t>
  </si>
  <si>
    <t>José Lisandro Valiente Tello</t>
  </si>
  <si>
    <t>Hansel Noel Coy Reyes</t>
  </si>
  <si>
    <t>Tatiana Karla Isabel Linares Montoya</t>
  </si>
  <si>
    <t>Dulce Cristal Ramos Barrios</t>
  </si>
  <si>
    <t>Rusell Elizabeth Agustin Sanchez</t>
  </si>
  <si>
    <t>Aída Beatriz Ordoñez Chacón</t>
  </si>
  <si>
    <t>Yeferson Ismael Tut Cú</t>
  </si>
  <si>
    <t>Allan Rokael Matta Alvarado</t>
  </si>
  <si>
    <t>Christian Gerardo Calderón Echeverría</t>
  </si>
  <si>
    <t>Carlos Ventura Pacheco López</t>
  </si>
  <si>
    <t>Ludvin Adolfo Calderón Echeverría</t>
  </si>
  <si>
    <t>Wilmar Steven Madrid Díaz</t>
  </si>
  <si>
    <t>Kimberly Brigith Hernandez Rodriguez</t>
  </si>
  <si>
    <t>Dayhana Jesenia Sanchez Arcia</t>
  </si>
  <si>
    <t>Ana José Barrientos Valenzuela</t>
  </si>
  <si>
    <t>Geraldine Kate Solórzano Manson</t>
  </si>
  <si>
    <t>Dayane María Josseé Valiente Gómez</t>
  </si>
  <si>
    <t>Nercys Carola Agustín Sánchez</t>
  </si>
  <si>
    <t>Dulce Ruby Cisneros Marroquin</t>
  </si>
  <si>
    <t>Gretel Himilce Madrid Díaz</t>
  </si>
  <si>
    <t xml:space="preserve"> </t>
  </si>
  <si>
    <t>Odeth Saraí Molina Morales</t>
  </si>
  <si>
    <t>Ana Clara Rodas Mosquera</t>
  </si>
  <si>
    <t>Jean Carlo Aristondo Martínez</t>
  </si>
  <si>
    <t>Luis Pedro Osoy Cabrera</t>
  </si>
  <si>
    <t>Juan José Florián</t>
  </si>
  <si>
    <t>Jorge Iván Rosales Bardales</t>
  </si>
  <si>
    <t>Sergio Aroldo Cabrera López</t>
  </si>
  <si>
    <t>José Eduardo Paiz Quevedo</t>
  </si>
  <si>
    <t>RIFLE 3x20 MASCULINO</t>
  </si>
  <si>
    <t>Jennifer Yesenia Lima Pérez</t>
  </si>
  <si>
    <t>HORA:  09:00</t>
  </si>
  <si>
    <t>G TOTAL</t>
  </si>
  <si>
    <t>HORA:   11:00</t>
  </si>
  <si>
    <t xml:space="preserve">HORA:      9:00 </t>
  </si>
  <si>
    <t>HORA:   9:00</t>
  </si>
  <si>
    <t xml:space="preserve"> COPA RENE GONZALEZ NAJERA 2013</t>
  </si>
  <si>
    <t>COPA RENE GONZALEZ NAJERA 2013</t>
  </si>
  <si>
    <t>Hora 11:00</t>
  </si>
  <si>
    <t>Hora 9:00</t>
  </si>
  <si>
    <t>Carlos Alberto Osoy Cabrera</t>
  </si>
  <si>
    <t>Fredy Marcos Antonio Palacios de León</t>
  </si>
  <si>
    <t>Jose Pablo Vidal Castillo Aguilar</t>
  </si>
  <si>
    <t>José Jorge Lima de Paz</t>
  </si>
  <si>
    <t>Douglas Mario Eduardo Pacay Coy</t>
  </si>
  <si>
    <t>Ruben Ramiro Coc Batz</t>
  </si>
  <si>
    <t>Allan Fernando Chinchilla Pérez</t>
  </si>
  <si>
    <t>Diego Josué Rivera M.</t>
  </si>
  <si>
    <t>Lenin Vinicio Paredes Monterroso</t>
  </si>
  <si>
    <t>Jimmy Jhony Esau Rivera Morales</t>
  </si>
  <si>
    <t>Luis Eddy Mejía Lemus</t>
  </si>
  <si>
    <t>Roberto Antonio Azañon Amezquita</t>
  </si>
  <si>
    <t>Marvin Jose Espinoza Chang</t>
  </si>
  <si>
    <t>Fabian Alejandro Zabaleta Vásquez</t>
  </si>
  <si>
    <t>Valentina Nidia Lucía Capriel Bol</t>
  </si>
  <si>
    <t>Lesdy Magdaly Xol Oxom</t>
  </si>
  <si>
    <t>Zabdi Dennys Giron Molina</t>
  </si>
  <si>
    <t>Silvia Lorena Bolaños Menendez</t>
  </si>
  <si>
    <t>Evelin Valiente Gomez</t>
  </si>
  <si>
    <t>Ana Isabel Villatoro Villatoro</t>
  </si>
  <si>
    <t>Kimberly del Transito Linares Montoya</t>
  </si>
  <si>
    <t>Jeharline Andrea Ramirez Garcia</t>
  </si>
  <si>
    <t>Ashley Joseline Monterroso de León</t>
  </si>
  <si>
    <t>Miliben Yaret Hernandez Castro</t>
  </si>
  <si>
    <t>Dulce Marlene Capriel Bol</t>
  </si>
  <si>
    <t>Alejandra Sagui</t>
  </si>
  <si>
    <t>Gabriela Alexandra Cruz Villagrán</t>
  </si>
  <si>
    <t>Melanie Sigrid Arellano Barato</t>
  </si>
  <si>
    <t>Helen Iracema Perez Ramirez</t>
  </si>
  <si>
    <t>Dayna Mishel Rivas Cordón</t>
  </si>
  <si>
    <t>Ana Luisa de León Sajche</t>
  </si>
  <si>
    <t>Reyna Azucely Herrera Lopez</t>
  </si>
  <si>
    <t>Sheyla  Jaqueline Monterroso de León</t>
  </si>
  <si>
    <t>Jenifer Pahola Pacheco Estevez</t>
  </si>
  <si>
    <t>Zuleika Caal</t>
  </si>
  <si>
    <t>Lesdy Xol</t>
  </si>
  <si>
    <t>ALTAVERAPAZ</t>
  </si>
  <si>
    <t>JALAP</t>
  </si>
  <si>
    <t>Daniel Giron</t>
  </si>
  <si>
    <t xml:space="preserve">RESULTADOS II FECHA </t>
  </si>
  <si>
    <t>FECHA:   26 Mayo</t>
  </si>
  <si>
    <t>RESULTADOS II FECHA</t>
  </si>
  <si>
    <t>FECHA:  26 Mayo</t>
  </si>
  <si>
    <t>FECHA:   25 Mayo</t>
  </si>
  <si>
    <t xml:space="preserve">FECHA:  25 Mayo </t>
  </si>
  <si>
    <t>FECHA:  25 Mayo</t>
  </si>
  <si>
    <t>Luis Angel Lemus de la Rosa</t>
  </si>
  <si>
    <t>PRO</t>
  </si>
  <si>
    <t>Kevin Abner Rivera Morales</t>
  </si>
  <si>
    <t>Diego Eduardo Perez Ucelo</t>
  </si>
  <si>
    <t>Marlon Eugenio Santizo Contreras</t>
  </si>
  <si>
    <t>Romeo Maximiliano Cruz Lemus</t>
  </si>
  <si>
    <t>Bayron Daniel Caal Giron</t>
  </si>
  <si>
    <t>Christian Andres Cruz Villagrán</t>
  </si>
  <si>
    <t>Marvin Abelardo Herrera Chon</t>
  </si>
  <si>
    <t>Rainey Ely Urizar Garcia</t>
  </si>
  <si>
    <t>Angel Ricardo Ruano Palencia</t>
  </si>
  <si>
    <t>Carlos Arnoldo Cordon Chigna</t>
  </si>
  <si>
    <t>Kennett Alexander Cruz Villagrán</t>
  </si>
  <si>
    <t>DNS</t>
  </si>
  <si>
    <t>Hector Arturo Moscoso González</t>
  </si>
  <si>
    <t>Herbert Eduardo Lopez</t>
  </si>
  <si>
    <t>Pedro Roberto Oajaca Sandoval</t>
  </si>
  <si>
    <t>Elder Victorino Arevalo Rivera</t>
  </si>
  <si>
    <t>Luis Gerardo Villatoro Gómez</t>
  </si>
  <si>
    <t>Jacob Isaac Calderón García</t>
  </si>
  <si>
    <t>Kevin Cardenas</t>
  </si>
  <si>
    <t>Marvin Castillo</t>
  </si>
  <si>
    <t>Larisa Linares</t>
  </si>
  <si>
    <t>Margarita Bol</t>
  </si>
  <si>
    <t>Jazmine Rubí Matta Alvarado</t>
  </si>
  <si>
    <t>Fernanda Michele Dávila Dannenfels</t>
  </si>
  <si>
    <t>Elsa Bertulia Franco</t>
  </si>
  <si>
    <t>Ingrid Maria de los Angeles Vela Morales</t>
  </si>
  <si>
    <t>Jeimy Sandoval</t>
  </si>
  <si>
    <t>Ingris Castillo</t>
  </si>
  <si>
    <t>Aida Chacon</t>
  </si>
  <si>
    <t>Gabriela Pineda</t>
  </si>
  <si>
    <t>Katheleen Larisa de Jesús Linares Montoya</t>
  </si>
  <si>
    <t>Katerin Alexia Martinez Casiá</t>
  </si>
  <si>
    <t>Geraldine Solorzano</t>
  </si>
  <si>
    <t>PROGRESO</t>
  </si>
  <si>
    <t xml:space="preserve">ESC </t>
  </si>
  <si>
    <t>Jeimmy Sandoval</t>
  </si>
  <si>
    <t>Poly Velasquez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</si>
</sst>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\ &quot;Q&quot;;\-#,##0\ &quot;Q&quot;"/>
    <numFmt numFmtId="171" formatCode="#,##0\ &quot;Q&quot;;[Red]\-#,##0\ &quot;Q&quot;"/>
    <numFmt numFmtId="172" formatCode="#,##0.00\ &quot;Q&quot;;\-#,##0.00\ &quot;Q&quot;"/>
    <numFmt numFmtId="173" formatCode="#,##0.00\ &quot;Q&quot;;[Red]\-#,##0.00\ &quot;Q&quot;"/>
    <numFmt numFmtId="174" formatCode="_-* #,##0\ &quot;Q&quot;_-;\-* #,##0\ &quot;Q&quot;_-;_-* &quot;-&quot;\ &quot;Q&quot;_-;_-@_-"/>
    <numFmt numFmtId="175" formatCode="_-* #,##0\ _Q_-;\-* #,##0\ _Q_-;_-* &quot;-&quot;\ _Q_-;_-@_-"/>
    <numFmt numFmtId="176" formatCode="_-* #,##0.00\ &quot;Q&quot;_-;\-* #,##0.00\ &quot;Q&quot;_-;_-* &quot;-&quot;??\ &quot;Q&quot;_-;_-@_-"/>
    <numFmt numFmtId="177" formatCode="_-* #,##0.00\ _Q_-;\-* #,##0.00\ _Q_-;_-* &quot;-&quot;??\ _Q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[$-40A]dddd\,\ dd&quot; de &quot;mmmm&quot; de &quot;yyyy"/>
    <numFmt numFmtId="188" formatCode="[$-100A]dddd\,\ dd&quot; de &quot;mmmm&quot; de &quot;yyyy"/>
    <numFmt numFmtId="189" formatCode="[$-409]dddd\,\ mmmm\ dd\,\ yyyy"/>
  </numFmts>
  <fonts count="6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Century Gothic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Arial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Century Gothic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7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" fontId="7" fillId="0" borderId="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1" xfId="0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9" fillId="0" borderId="15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3" fontId="58" fillId="0" borderId="13" xfId="0" applyNumberFormat="1" applyFont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3" fontId="12" fillId="0" borderId="1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3" fontId="58" fillId="0" borderId="0" xfId="0" applyNumberFormat="1" applyFont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62" fillId="0" borderId="15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3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" fontId="57" fillId="0" borderId="13" xfId="0" applyNumberFormat="1" applyFont="1" applyFill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3" fontId="58" fillId="0" borderId="11" xfId="0" applyNumberFormat="1" applyFont="1" applyBorder="1" applyAlignment="1">
      <alignment/>
    </xf>
    <xf numFmtId="3" fontId="58" fillId="0" borderId="13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64" fillId="0" borderId="10" xfId="0" applyFont="1" applyFill="1" applyBorder="1" applyAlignment="1">
      <alignment/>
    </xf>
    <xf numFmtId="3" fontId="64" fillId="0" borderId="13" xfId="0" applyNumberFormat="1" applyFont="1" applyBorder="1" applyAlignment="1">
      <alignment/>
    </xf>
    <xf numFmtId="3" fontId="63" fillId="0" borderId="13" xfId="0" applyNumberFormat="1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3" fontId="63" fillId="0" borderId="13" xfId="0" applyNumberFormat="1" applyFont="1" applyBorder="1" applyAlignment="1">
      <alignment/>
    </xf>
    <xf numFmtId="3" fontId="63" fillId="0" borderId="10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/>
    </xf>
    <xf numFmtId="3" fontId="64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3" fontId="64" fillId="0" borderId="11" xfId="0" applyNumberFormat="1" applyFont="1" applyBorder="1" applyAlignment="1">
      <alignment/>
    </xf>
    <xf numFmtId="3" fontId="63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32" borderId="10" xfId="0" applyFont="1" applyFill="1" applyBorder="1" applyAlignment="1">
      <alignment horizontal="left" vertical="center"/>
    </xf>
    <xf numFmtId="0" fontId="34" fillId="32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58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3" fillId="32" borderId="10" xfId="0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center" vertical="center"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1" xfId="0" applyFont="1" applyBorder="1" applyAlignment="1">
      <alignment/>
    </xf>
    <xf numFmtId="0" fontId="61" fillId="32" borderId="10" xfId="0" applyFont="1" applyFill="1" applyBorder="1" applyAlignment="1">
      <alignment/>
    </xf>
    <xf numFmtId="0" fontId="61" fillId="32" borderId="10" xfId="0" applyFont="1" applyFill="1" applyBorder="1" applyAlignment="1">
      <alignment horizontal="center"/>
    </xf>
    <xf numFmtId="0" fontId="61" fillId="32" borderId="10" xfId="0" applyFont="1" applyFill="1" applyBorder="1" applyAlignment="1">
      <alignment horizontal="left" vertical="center"/>
    </xf>
    <xf numFmtId="0" fontId="61" fillId="32" borderId="10" xfId="0" applyFont="1" applyFill="1" applyBorder="1" applyAlignment="1">
      <alignment horizontal="center" vertical="center"/>
    </xf>
    <xf numFmtId="0" fontId="61" fillId="32" borderId="16" xfId="0" applyFont="1" applyFill="1" applyBorder="1" applyAlignment="1">
      <alignment/>
    </xf>
    <xf numFmtId="0" fontId="63" fillId="32" borderId="13" xfId="0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/>
    </xf>
    <xf numFmtId="3" fontId="6" fillId="0" borderId="1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3" fontId="60" fillId="0" borderId="13" xfId="0" applyNumberFormat="1" applyFont="1" applyFill="1" applyBorder="1" applyAlignment="1">
      <alignment vertical="center"/>
    </xf>
    <xf numFmtId="0" fontId="57" fillId="0" borderId="13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3" fontId="57" fillId="0" borderId="13" xfId="0" applyNumberFormat="1" applyFont="1" applyFill="1" applyBorder="1" applyAlignment="1">
      <alignment vertical="center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/>
    </xf>
    <xf numFmtId="0" fontId="34" fillId="33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0</xdr:rowOff>
    </xdr:from>
    <xdr:to>
      <xdr:col>1</xdr:col>
      <xdr:colOff>962025</xdr:colOff>
      <xdr:row>5</xdr:row>
      <xdr:rowOff>66675</xdr:rowOff>
    </xdr:to>
    <xdr:pic>
      <xdr:nvPicPr>
        <xdr:cNvPr id="1" name="Picture 459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714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95250</xdr:rowOff>
    </xdr:from>
    <xdr:to>
      <xdr:col>1</xdr:col>
      <xdr:colOff>952500</xdr:colOff>
      <xdr:row>4</xdr:row>
      <xdr:rowOff>76200</xdr:rowOff>
    </xdr:to>
    <xdr:pic>
      <xdr:nvPicPr>
        <xdr:cNvPr id="1" name="Picture 1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66675</xdr:rowOff>
    </xdr:from>
    <xdr:to>
      <xdr:col>1</xdr:col>
      <xdr:colOff>828675</xdr:colOff>
      <xdr:row>5</xdr:row>
      <xdr:rowOff>114300</xdr:rowOff>
    </xdr:to>
    <xdr:pic>
      <xdr:nvPicPr>
        <xdr:cNvPr id="1" name="Picture 458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1</xdr:col>
      <xdr:colOff>0</xdr:colOff>
      <xdr:row>4</xdr:row>
      <xdr:rowOff>142875</xdr:rowOff>
    </xdr:to>
    <xdr:pic>
      <xdr:nvPicPr>
        <xdr:cNvPr id="1" name="Picture 1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600075</xdr:colOff>
      <xdr:row>4</xdr:row>
      <xdr:rowOff>66675</xdr:rowOff>
    </xdr:to>
    <xdr:pic>
      <xdr:nvPicPr>
        <xdr:cNvPr id="2" name="Picture 690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38100</xdr:rowOff>
    </xdr:from>
    <xdr:to>
      <xdr:col>1</xdr:col>
      <xdr:colOff>533400</xdr:colOff>
      <xdr:row>5</xdr:row>
      <xdr:rowOff>57150</xdr:rowOff>
    </xdr:to>
    <xdr:pic>
      <xdr:nvPicPr>
        <xdr:cNvPr id="1" name="Picture 454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142875</xdr:rowOff>
    </xdr:from>
    <xdr:to>
      <xdr:col>1</xdr:col>
      <xdr:colOff>504825</xdr:colOff>
      <xdr:row>4</xdr:row>
      <xdr:rowOff>28575</xdr:rowOff>
    </xdr:to>
    <xdr:pic>
      <xdr:nvPicPr>
        <xdr:cNvPr id="1" name="Picture 486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142875</xdr:rowOff>
    </xdr:to>
    <xdr:pic>
      <xdr:nvPicPr>
        <xdr:cNvPr id="1" name="Picture 1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133350</xdr:rowOff>
    </xdr:from>
    <xdr:to>
      <xdr:col>1</xdr:col>
      <xdr:colOff>771525</xdr:colOff>
      <xdr:row>4</xdr:row>
      <xdr:rowOff>104775</xdr:rowOff>
    </xdr:to>
    <xdr:pic>
      <xdr:nvPicPr>
        <xdr:cNvPr id="2" name="Picture 687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3</xdr:row>
      <xdr:rowOff>142875</xdr:rowOff>
    </xdr:to>
    <xdr:pic>
      <xdr:nvPicPr>
        <xdr:cNvPr id="3" name="Picture 1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1</xdr:col>
      <xdr:colOff>466725</xdr:colOff>
      <xdr:row>3</xdr:row>
      <xdr:rowOff>114300</xdr:rowOff>
    </xdr:to>
    <xdr:pic>
      <xdr:nvPicPr>
        <xdr:cNvPr id="1" name="Picture 456" descr="LOGO FENA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3:S51"/>
  <sheetViews>
    <sheetView zoomScalePageLayoutView="0" workbookViewId="0" topLeftCell="A28">
      <selection activeCell="C40" sqref="C40:F42"/>
    </sheetView>
  </sheetViews>
  <sheetFormatPr defaultColWidth="11.421875" defaultRowHeight="12.75"/>
  <cols>
    <col min="1" max="1" width="4.00390625" style="7" customWidth="1"/>
    <col min="2" max="2" width="33.00390625" style="7" customWidth="1"/>
    <col min="3" max="3" width="7.28125" style="7" customWidth="1"/>
    <col min="4" max="4" width="6.28125" style="7" customWidth="1"/>
    <col min="5" max="5" width="5.28125" style="7" customWidth="1"/>
    <col min="6" max="6" width="5.140625" style="7" customWidth="1"/>
    <col min="7" max="7" width="4.57421875" style="7" customWidth="1"/>
    <col min="8" max="8" width="5.00390625" style="7" customWidth="1"/>
    <col min="9" max="9" width="4.8515625" style="7" customWidth="1"/>
    <col min="10" max="10" width="7.140625" style="7" customWidth="1"/>
    <col min="11" max="16384" width="11.421875" style="7" customWidth="1"/>
  </cols>
  <sheetData>
    <row r="1" ht="13.5" customHeight="1"/>
    <row r="2" ht="13.5" customHeight="1"/>
    <row r="3" spans="2:10" ht="13.5" customHeight="1">
      <c r="B3" s="210" t="s">
        <v>80</v>
      </c>
      <c r="C3" s="210"/>
      <c r="D3" s="210"/>
      <c r="E3" s="210"/>
      <c r="F3" s="210"/>
      <c r="G3" s="210"/>
      <c r="H3" s="210"/>
      <c r="I3" s="210"/>
      <c r="J3" s="210"/>
    </row>
    <row r="4" spans="2:10" ht="13.5" customHeight="1">
      <c r="B4" s="210" t="s">
        <v>124</v>
      </c>
      <c r="C4" s="210"/>
      <c r="D4" s="210"/>
      <c r="E4" s="210"/>
      <c r="F4" s="210"/>
      <c r="G4" s="210"/>
      <c r="H4" s="210"/>
      <c r="I4" s="210"/>
      <c r="J4" s="210"/>
    </row>
    <row r="5" spans="1:10" ht="13.5" customHeight="1">
      <c r="A5" s="4"/>
      <c r="B5" s="79"/>
      <c r="C5" s="79"/>
      <c r="D5" s="79"/>
      <c r="E5" s="79"/>
      <c r="F5" s="79"/>
      <c r="G5" s="79"/>
      <c r="H5" s="79"/>
      <c r="I5" s="80"/>
      <c r="J5" s="80"/>
    </row>
    <row r="6" spans="1:10" ht="13.5" customHeight="1">
      <c r="A6" s="2"/>
      <c r="B6" s="211" t="s">
        <v>9</v>
      </c>
      <c r="C6" s="211"/>
      <c r="D6" s="211"/>
      <c r="E6" s="211"/>
      <c r="F6" s="211"/>
      <c r="G6" s="211"/>
      <c r="H6" s="211"/>
      <c r="I6" s="211"/>
      <c r="J6" s="211"/>
    </row>
    <row r="7" spans="1:10" ht="13.5" customHeight="1">
      <c r="A7" s="2"/>
      <c r="B7" s="81"/>
      <c r="C7" s="82"/>
      <c r="D7" s="82"/>
      <c r="E7" s="82"/>
      <c r="F7" s="82"/>
      <c r="G7" s="82"/>
      <c r="H7" s="82"/>
      <c r="I7" s="80"/>
      <c r="J7" s="80"/>
    </row>
    <row r="8" spans="1:8" ht="13.5" customHeight="1">
      <c r="A8" s="2"/>
      <c r="B8" s="91" t="s">
        <v>128</v>
      </c>
      <c r="C8" s="1"/>
      <c r="D8" s="1"/>
      <c r="E8" s="1"/>
      <c r="F8" s="1"/>
      <c r="G8" s="1"/>
      <c r="H8" s="1"/>
    </row>
    <row r="9" spans="1:8" ht="13.5" customHeight="1">
      <c r="A9" s="2"/>
      <c r="B9" s="91" t="s">
        <v>74</v>
      </c>
      <c r="C9" s="1"/>
      <c r="D9" s="1"/>
      <c r="E9" s="1"/>
      <c r="F9" s="1"/>
      <c r="G9" s="1"/>
      <c r="H9" s="1"/>
    </row>
    <row r="10" spans="1:8" ht="13.5" customHeight="1">
      <c r="A10" s="25"/>
      <c r="B10" s="8"/>
      <c r="C10" s="3"/>
      <c r="D10" s="1"/>
      <c r="E10" s="1"/>
      <c r="F10" s="1"/>
      <c r="G10" s="1"/>
      <c r="H10" s="1"/>
    </row>
    <row r="11" spans="1:15" ht="13.5" customHeight="1">
      <c r="A11" s="62" t="s">
        <v>0</v>
      </c>
      <c r="B11" s="63" t="s">
        <v>1</v>
      </c>
      <c r="C11" s="62" t="s">
        <v>14</v>
      </c>
      <c r="D11" s="62" t="s">
        <v>2</v>
      </c>
      <c r="E11" s="62" t="s">
        <v>3</v>
      </c>
      <c r="F11" s="62" t="s">
        <v>4</v>
      </c>
      <c r="G11" s="62" t="s">
        <v>5</v>
      </c>
      <c r="H11" s="62" t="s">
        <v>12</v>
      </c>
      <c r="I11" s="64" t="s">
        <v>13</v>
      </c>
      <c r="J11" s="64" t="s">
        <v>6</v>
      </c>
      <c r="L11" s="26"/>
      <c r="M11" s="26"/>
      <c r="N11" s="26"/>
      <c r="O11" s="26"/>
    </row>
    <row r="12" spans="1:15" ht="13.5" customHeight="1">
      <c r="A12" s="139">
        <v>1</v>
      </c>
      <c r="B12" s="194" t="s">
        <v>85</v>
      </c>
      <c r="C12" s="195" t="s">
        <v>21</v>
      </c>
      <c r="D12" s="141">
        <v>95</v>
      </c>
      <c r="E12" s="142">
        <v>92</v>
      </c>
      <c r="F12" s="142">
        <v>95</v>
      </c>
      <c r="G12" s="142">
        <v>94</v>
      </c>
      <c r="H12" s="142">
        <v>93</v>
      </c>
      <c r="I12" s="142">
        <v>96</v>
      </c>
      <c r="J12" s="142">
        <f aca="true" t="shared" si="0" ref="J12:J36">SUM(D12:I12)</f>
        <v>565</v>
      </c>
      <c r="L12" s="26"/>
      <c r="M12" s="26"/>
      <c r="N12" s="26"/>
      <c r="O12" s="26"/>
    </row>
    <row r="13" spans="1:15" ht="13.5" customHeight="1">
      <c r="A13" s="139">
        <v>2</v>
      </c>
      <c r="B13" s="196" t="s">
        <v>38</v>
      </c>
      <c r="C13" s="197" t="s">
        <v>25</v>
      </c>
      <c r="D13" s="141">
        <v>95</v>
      </c>
      <c r="E13" s="142">
        <v>93</v>
      </c>
      <c r="F13" s="142">
        <v>96</v>
      </c>
      <c r="G13" s="142">
        <v>94</v>
      </c>
      <c r="H13" s="142">
        <v>90</v>
      </c>
      <c r="I13" s="142">
        <v>89</v>
      </c>
      <c r="J13" s="142">
        <f t="shared" si="0"/>
        <v>557</v>
      </c>
      <c r="L13" s="26"/>
      <c r="M13" s="26"/>
      <c r="N13" s="26"/>
      <c r="O13" s="26"/>
    </row>
    <row r="14" spans="1:15" ht="13.5" customHeight="1">
      <c r="A14" s="139">
        <v>3</v>
      </c>
      <c r="B14" s="198" t="s">
        <v>134</v>
      </c>
      <c r="C14" s="195" t="s">
        <v>20</v>
      </c>
      <c r="D14" s="141">
        <v>95</v>
      </c>
      <c r="E14" s="142">
        <v>92</v>
      </c>
      <c r="F14" s="142">
        <v>95</v>
      </c>
      <c r="G14" s="142">
        <v>93</v>
      </c>
      <c r="H14" s="142">
        <v>93</v>
      </c>
      <c r="I14" s="142">
        <v>88</v>
      </c>
      <c r="J14" s="142">
        <f t="shared" si="0"/>
        <v>556</v>
      </c>
      <c r="L14" s="26"/>
      <c r="M14" s="26"/>
      <c r="N14" s="26"/>
      <c r="O14" s="26"/>
    </row>
    <row r="15" spans="1:10" ht="13.5" customHeight="1">
      <c r="A15" s="188">
        <v>4</v>
      </c>
      <c r="B15" s="183" t="s">
        <v>51</v>
      </c>
      <c r="C15" s="184" t="s">
        <v>22</v>
      </c>
      <c r="D15" s="23">
        <v>89</v>
      </c>
      <c r="E15" s="23">
        <v>93</v>
      </c>
      <c r="F15" s="23">
        <v>94</v>
      </c>
      <c r="G15" s="23">
        <v>94</v>
      </c>
      <c r="H15" s="23">
        <v>92</v>
      </c>
      <c r="I15" s="23">
        <v>94</v>
      </c>
      <c r="J15" s="23">
        <f t="shared" si="0"/>
        <v>556</v>
      </c>
    </row>
    <row r="16" spans="1:10" ht="13.5" customHeight="1">
      <c r="A16" s="65">
        <v>5</v>
      </c>
      <c r="B16" s="185" t="s">
        <v>137</v>
      </c>
      <c r="C16" s="186" t="s">
        <v>25</v>
      </c>
      <c r="D16" s="23">
        <v>91</v>
      </c>
      <c r="E16" s="23">
        <v>94</v>
      </c>
      <c r="F16" s="23">
        <v>91</v>
      </c>
      <c r="G16" s="23">
        <v>91</v>
      </c>
      <c r="H16" s="23">
        <v>91</v>
      </c>
      <c r="I16" s="23">
        <v>96</v>
      </c>
      <c r="J16" s="23">
        <f t="shared" si="0"/>
        <v>554</v>
      </c>
    </row>
    <row r="17" spans="1:15" ht="13.5" customHeight="1">
      <c r="A17" s="65">
        <v>6</v>
      </c>
      <c r="B17" s="183" t="s">
        <v>141</v>
      </c>
      <c r="C17" s="184" t="s">
        <v>19</v>
      </c>
      <c r="D17" s="23">
        <v>92</v>
      </c>
      <c r="E17" s="23">
        <v>94</v>
      </c>
      <c r="F17" s="23">
        <v>93</v>
      </c>
      <c r="G17" s="23">
        <v>90</v>
      </c>
      <c r="H17" s="23">
        <v>92</v>
      </c>
      <c r="I17" s="23">
        <v>91</v>
      </c>
      <c r="J17" s="23">
        <f t="shared" si="0"/>
        <v>552</v>
      </c>
      <c r="L17" s="26"/>
      <c r="M17" s="26"/>
      <c r="N17" s="26"/>
      <c r="O17" s="26"/>
    </row>
    <row r="18" spans="1:15" ht="13.5" customHeight="1">
      <c r="A18" s="65">
        <v>7</v>
      </c>
      <c r="B18" s="182" t="s">
        <v>54</v>
      </c>
      <c r="C18" s="184" t="s">
        <v>26</v>
      </c>
      <c r="D18" s="23">
        <v>88</v>
      </c>
      <c r="E18" s="23">
        <v>90</v>
      </c>
      <c r="F18" s="23">
        <v>89</v>
      </c>
      <c r="G18" s="23">
        <v>89</v>
      </c>
      <c r="H18" s="23">
        <v>92</v>
      </c>
      <c r="I18" s="23">
        <v>88</v>
      </c>
      <c r="J18" s="23">
        <f t="shared" si="0"/>
        <v>536</v>
      </c>
      <c r="L18" s="26"/>
      <c r="M18" s="26"/>
      <c r="N18" s="28"/>
      <c r="O18" s="26"/>
    </row>
    <row r="19" spans="1:15" ht="13.5" customHeight="1">
      <c r="A19" s="65">
        <v>8</v>
      </c>
      <c r="B19" s="182" t="s">
        <v>136</v>
      </c>
      <c r="C19" s="184" t="s">
        <v>19</v>
      </c>
      <c r="D19" s="23">
        <v>89</v>
      </c>
      <c r="E19" s="23">
        <v>90</v>
      </c>
      <c r="F19" s="23">
        <v>94</v>
      </c>
      <c r="G19" s="23">
        <v>87</v>
      </c>
      <c r="H19" s="23">
        <v>93</v>
      </c>
      <c r="I19" s="23">
        <v>83</v>
      </c>
      <c r="J19" s="23">
        <f t="shared" si="0"/>
        <v>536</v>
      </c>
      <c r="L19" s="26"/>
      <c r="M19" s="26"/>
      <c r="N19" s="28"/>
      <c r="O19" s="26"/>
    </row>
    <row r="20" spans="1:15" ht="13.5" customHeight="1">
      <c r="A20" s="65">
        <v>9</v>
      </c>
      <c r="B20" s="183" t="s">
        <v>50</v>
      </c>
      <c r="C20" s="184" t="s">
        <v>21</v>
      </c>
      <c r="D20" s="59">
        <v>88</v>
      </c>
      <c r="E20" s="23">
        <v>92</v>
      </c>
      <c r="F20" s="23">
        <v>90</v>
      </c>
      <c r="G20" s="23">
        <v>91</v>
      </c>
      <c r="H20" s="23">
        <v>86</v>
      </c>
      <c r="I20" s="23">
        <v>89</v>
      </c>
      <c r="J20" s="23">
        <f t="shared" si="0"/>
        <v>536</v>
      </c>
      <c r="L20" s="26"/>
      <c r="M20" s="28"/>
      <c r="N20" s="28"/>
      <c r="O20" s="26"/>
    </row>
    <row r="21" spans="1:15" ht="13.5" customHeight="1">
      <c r="A21" s="65">
        <v>10</v>
      </c>
      <c r="B21" s="183" t="s">
        <v>133</v>
      </c>
      <c r="C21" s="184" t="s">
        <v>19</v>
      </c>
      <c r="D21" s="23">
        <v>91</v>
      </c>
      <c r="E21" s="23">
        <v>88</v>
      </c>
      <c r="F21" s="23">
        <v>89</v>
      </c>
      <c r="G21" s="23">
        <v>89</v>
      </c>
      <c r="H21" s="23">
        <v>86</v>
      </c>
      <c r="I21" s="23">
        <v>92</v>
      </c>
      <c r="J21" s="23">
        <f t="shared" si="0"/>
        <v>535</v>
      </c>
      <c r="L21" s="26"/>
      <c r="M21" s="28"/>
      <c r="N21" s="28"/>
      <c r="O21" s="26"/>
    </row>
    <row r="22" spans="1:15" ht="13.5" customHeight="1">
      <c r="A22" s="65">
        <v>11</v>
      </c>
      <c r="B22" s="185" t="s">
        <v>135</v>
      </c>
      <c r="C22" s="186" t="s">
        <v>25</v>
      </c>
      <c r="D22" s="23">
        <v>89</v>
      </c>
      <c r="E22" s="23">
        <v>84</v>
      </c>
      <c r="F22" s="23">
        <v>94</v>
      </c>
      <c r="G22" s="23">
        <v>89</v>
      </c>
      <c r="H22" s="23">
        <v>85</v>
      </c>
      <c r="I22" s="23">
        <v>86</v>
      </c>
      <c r="J22" s="23">
        <f t="shared" si="0"/>
        <v>527</v>
      </c>
      <c r="L22" s="26"/>
      <c r="M22" s="28"/>
      <c r="N22" s="28"/>
      <c r="O22" s="26"/>
    </row>
    <row r="23" spans="1:15" ht="13.5" customHeight="1">
      <c r="A23" s="65">
        <v>12</v>
      </c>
      <c r="B23" s="183" t="s">
        <v>140</v>
      </c>
      <c r="C23" s="184" t="s">
        <v>26</v>
      </c>
      <c r="D23" s="23">
        <v>89</v>
      </c>
      <c r="E23" s="23">
        <v>86</v>
      </c>
      <c r="F23" s="23">
        <v>88</v>
      </c>
      <c r="G23" s="23">
        <v>93</v>
      </c>
      <c r="H23" s="23">
        <v>86</v>
      </c>
      <c r="I23" s="23">
        <v>82</v>
      </c>
      <c r="J23" s="23">
        <f t="shared" si="0"/>
        <v>524</v>
      </c>
      <c r="K23" s="5"/>
      <c r="L23" s="26"/>
      <c r="M23" s="28"/>
      <c r="N23" s="28"/>
      <c r="O23" s="26"/>
    </row>
    <row r="24" spans="1:15" ht="13.5" customHeight="1">
      <c r="A24" s="65">
        <v>13</v>
      </c>
      <c r="B24" s="183" t="s">
        <v>53</v>
      </c>
      <c r="C24" s="184" t="s">
        <v>22</v>
      </c>
      <c r="D24" s="23">
        <v>83</v>
      </c>
      <c r="E24" s="23">
        <v>89</v>
      </c>
      <c r="F24" s="23">
        <v>87</v>
      </c>
      <c r="G24" s="23">
        <v>83</v>
      </c>
      <c r="H24" s="23">
        <v>87</v>
      </c>
      <c r="I24" s="23">
        <v>92</v>
      </c>
      <c r="J24" s="23">
        <f t="shared" si="0"/>
        <v>521</v>
      </c>
      <c r="K24" s="5"/>
      <c r="L24" s="26"/>
      <c r="M24" s="26"/>
      <c r="O24" s="26"/>
    </row>
    <row r="25" spans="1:15" ht="13.5" customHeight="1">
      <c r="A25" s="65">
        <v>14</v>
      </c>
      <c r="B25" s="183" t="s">
        <v>52</v>
      </c>
      <c r="C25" s="184" t="s">
        <v>22</v>
      </c>
      <c r="D25" s="23">
        <v>87</v>
      </c>
      <c r="E25" s="23">
        <v>87</v>
      </c>
      <c r="F25" s="23">
        <v>84</v>
      </c>
      <c r="G25" s="23">
        <v>90</v>
      </c>
      <c r="H25" s="23">
        <v>90</v>
      </c>
      <c r="I25" s="23">
        <v>83</v>
      </c>
      <c r="J25" s="23">
        <f t="shared" si="0"/>
        <v>521</v>
      </c>
      <c r="K25" s="5"/>
      <c r="L25" s="26"/>
      <c r="M25" s="28"/>
      <c r="O25" s="26"/>
    </row>
    <row r="26" spans="1:15" ht="13.5" customHeight="1">
      <c r="A26" s="65">
        <v>15</v>
      </c>
      <c r="B26" s="187" t="s">
        <v>138</v>
      </c>
      <c r="C26" s="184" t="s">
        <v>130</v>
      </c>
      <c r="D26" s="59">
        <v>91</v>
      </c>
      <c r="E26" s="23">
        <v>93</v>
      </c>
      <c r="F26" s="23">
        <v>91</v>
      </c>
      <c r="G26" s="23">
        <v>84</v>
      </c>
      <c r="H26" s="23">
        <v>80</v>
      </c>
      <c r="I26" s="23">
        <v>71</v>
      </c>
      <c r="J26" s="23">
        <f t="shared" si="0"/>
        <v>510</v>
      </c>
      <c r="K26" s="5"/>
      <c r="L26" s="26"/>
      <c r="M26" s="26"/>
      <c r="O26" s="26"/>
    </row>
    <row r="27" spans="1:15" ht="13.5" customHeight="1">
      <c r="A27" s="65">
        <v>16</v>
      </c>
      <c r="B27" s="183" t="s">
        <v>86</v>
      </c>
      <c r="C27" s="184" t="s">
        <v>23</v>
      </c>
      <c r="D27" s="23">
        <v>77</v>
      </c>
      <c r="E27" s="23">
        <v>77</v>
      </c>
      <c r="F27" s="23">
        <v>91</v>
      </c>
      <c r="G27" s="23">
        <v>91</v>
      </c>
      <c r="H27" s="23">
        <v>85</v>
      </c>
      <c r="I27" s="23">
        <v>88</v>
      </c>
      <c r="J27" s="23">
        <f t="shared" si="0"/>
        <v>509</v>
      </c>
      <c r="K27" s="5"/>
      <c r="L27" s="26"/>
      <c r="M27" s="28"/>
      <c r="O27" s="26"/>
    </row>
    <row r="28" spans="1:15" ht="13.5" customHeight="1">
      <c r="A28" s="65">
        <v>17</v>
      </c>
      <c r="B28" s="183" t="s">
        <v>69</v>
      </c>
      <c r="C28" s="184" t="s">
        <v>26</v>
      </c>
      <c r="D28" s="23">
        <v>69</v>
      </c>
      <c r="E28" s="23">
        <v>88</v>
      </c>
      <c r="F28" s="23">
        <v>87</v>
      </c>
      <c r="G28" s="23">
        <v>83</v>
      </c>
      <c r="H28" s="23">
        <v>88</v>
      </c>
      <c r="I28" s="23">
        <v>86</v>
      </c>
      <c r="J28" s="23">
        <f t="shared" si="0"/>
        <v>501</v>
      </c>
      <c r="K28" s="5"/>
      <c r="L28" s="26"/>
      <c r="M28" s="26"/>
      <c r="N28" s="26"/>
      <c r="O28" s="26"/>
    </row>
    <row r="29" spans="1:15" ht="13.5" customHeight="1">
      <c r="A29" s="65">
        <v>18</v>
      </c>
      <c r="B29" s="190" t="s">
        <v>83</v>
      </c>
      <c r="C29" s="191" t="s">
        <v>24</v>
      </c>
      <c r="D29" s="189">
        <v>83</v>
      </c>
      <c r="E29" s="189">
        <v>88</v>
      </c>
      <c r="F29" s="189">
        <v>81</v>
      </c>
      <c r="G29" s="189">
        <v>79</v>
      </c>
      <c r="H29" s="189">
        <v>76</v>
      </c>
      <c r="I29" s="189">
        <v>85</v>
      </c>
      <c r="J29" s="189">
        <f t="shared" si="0"/>
        <v>492</v>
      </c>
      <c r="K29" s="5"/>
      <c r="L29" s="26"/>
      <c r="M29" s="26"/>
      <c r="N29" s="26"/>
      <c r="O29" s="26"/>
    </row>
    <row r="30" spans="1:15" ht="13.5" customHeight="1">
      <c r="A30" s="65">
        <v>19</v>
      </c>
      <c r="B30" s="187" t="s">
        <v>139</v>
      </c>
      <c r="C30" s="184" t="s">
        <v>130</v>
      </c>
      <c r="D30" s="23">
        <v>76</v>
      </c>
      <c r="E30" s="23">
        <v>83</v>
      </c>
      <c r="F30" s="23">
        <v>89</v>
      </c>
      <c r="G30" s="23">
        <v>71</v>
      </c>
      <c r="H30" s="23">
        <v>76</v>
      </c>
      <c r="I30" s="23">
        <v>85</v>
      </c>
      <c r="J30" s="23">
        <f t="shared" si="0"/>
        <v>480</v>
      </c>
      <c r="K30" s="5"/>
      <c r="L30" s="26"/>
      <c r="M30" s="26"/>
      <c r="N30" s="26"/>
      <c r="O30" s="26"/>
    </row>
    <row r="31" spans="1:15" ht="13.5" customHeight="1">
      <c r="A31" s="65">
        <v>20</v>
      </c>
      <c r="B31" s="187" t="s">
        <v>68</v>
      </c>
      <c r="C31" s="184" t="s">
        <v>20</v>
      </c>
      <c r="D31" s="23">
        <v>83</v>
      </c>
      <c r="E31" s="23">
        <v>79</v>
      </c>
      <c r="F31" s="23">
        <v>77</v>
      </c>
      <c r="G31" s="23">
        <v>82</v>
      </c>
      <c r="H31" s="23">
        <v>72</v>
      </c>
      <c r="I31" s="23">
        <v>86</v>
      </c>
      <c r="J31" s="23">
        <f t="shared" si="0"/>
        <v>479</v>
      </c>
      <c r="K31" s="5"/>
      <c r="L31" s="26"/>
      <c r="M31" s="26"/>
      <c r="N31" s="26"/>
      <c r="O31" s="26"/>
    </row>
    <row r="32" spans="1:15" ht="13.5" customHeight="1">
      <c r="A32" s="65">
        <v>21</v>
      </c>
      <c r="B32" s="183" t="s">
        <v>84</v>
      </c>
      <c r="C32" s="184" t="s">
        <v>21</v>
      </c>
      <c r="D32" s="59">
        <v>75</v>
      </c>
      <c r="E32" s="23">
        <v>77</v>
      </c>
      <c r="F32" s="23">
        <v>86</v>
      </c>
      <c r="G32" s="23">
        <v>78</v>
      </c>
      <c r="H32" s="23">
        <v>73</v>
      </c>
      <c r="I32" s="23">
        <v>79</v>
      </c>
      <c r="J32" s="23">
        <f t="shared" si="0"/>
        <v>468</v>
      </c>
      <c r="K32" s="5"/>
      <c r="L32" s="26"/>
      <c r="M32" s="26"/>
      <c r="N32" s="26"/>
      <c r="O32" s="26"/>
    </row>
    <row r="33" spans="1:15" ht="13.5" customHeight="1">
      <c r="A33" s="65">
        <v>22</v>
      </c>
      <c r="B33" s="187" t="s">
        <v>66</v>
      </c>
      <c r="C33" s="184" t="s">
        <v>24</v>
      </c>
      <c r="D33" s="59">
        <v>75</v>
      </c>
      <c r="E33" s="23">
        <v>75</v>
      </c>
      <c r="F33" s="23">
        <v>68</v>
      </c>
      <c r="G33" s="23">
        <v>69</v>
      </c>
      <c r="H33" s="23">
        <v>69</v>
      </c>
      <c r="I33" s="23">
        <v>78</v>
      </c>
      <c r="J33" s="23">
        <f t="shared" si="0"/>
        <v>434</v>
      </c>
      <c r="K33" s="5"/>
      <c r="L33" s="26"/>
      <c r="M33" s="26"/>
      <c r="N33" s="26"/>
      <c r="O33" s="26"/>
    </row>
    <row r="34" spans="1:15" ht="13.5" customHeight="1">
      <c r="A34" s="65">
        <v>23</v>
      </c>
      <c r="B34" s="190" t="s">
        <v>131</v>
      </c>
      <c r="C34" s="191" t="s">
        <v>23</v>
      </c>
      <c r="D34" s="189">
        <v>64</v>
      </c>
      <c r="E34" s="189">
        <v>69</v>
      </c>
      <c r="F34" s="189">
        <v>63</v>
      </c>
      <c r="G34" s="189">
        <v>80</v>
      </c>
      <c r="H34" s="189">
        <v>72</v>
      </c>
      <c r="I34" s="189">
        <v>81</v>
      </c>
      <c r="J34" s="189">
        <f t="shared" si="0"/>
        <v>429</v>
      </c>
      <c r="K34" s="5"/>
      <c r="L34" s="26"/>
      <c r="M34" s="26"/>
      <c r="N34" s="26"/>
      <c r="O34" s="26"/>
    </row>
    <row r="35" spans="1:15" ht="13.5" customHeight="1">
      <c r="A35" s="65">
        <v>24</v>
      </c>
      <c r="B35" s="193" t="s">
        <v>132</v>
      </c>
      <c r="C35" s="191" t="s">
        <v>23</v>
      </c>
      <c r="D35" s="189">
        <v>73</v>
      </c>
      <c r="E35" s="189">
        <v>71</v>
      </c>
      <c r="F35" s="189">
        <v>67</v>
      </c>
      <c r="G35" s="189">
        <v>68</v>
      </c>
      <c r="H35" s="189">
        <v>65</v>
      </c>
      <c r="I35" s="189">
        <v>64</v>
      </c>
      <c r="J35" s="189">
        <f t="shared" si="0"/>
        <v>408</v>
      </c>
      <c r="K35" s="5"/>
      <c r="L35" s="26"/>
      <c r="M35" s="26"/>
      <c r="N35" s="26"/>
      <c r="O35" s="26"/>
    </row>
    <row r="36" spans="1:15" ht="13.5" customHeight="1">
      <c r="A36" s="65">
        <v>25</v>
      </c>
      <c r="B36" s="187" t="s">
        <v>67</v>
      </c>
      <c r="C36" s="184" t="s">
        <v>24</v>
      </c>
      <c r="D36" s="23">
        <v>64</v>
      </c>
      <c r="E36" s="23">
        <v>50</v>
      </c>
      <c r="F36" s="23">
        <v>71</v>
      </c>
      <c r="G36" s="23">
        <v>64</v>
      </c>
      <c r="H36" s="23">
        <v>65</v>
      </c>
      <c r="I36" s="23">
        <v>68</v>
      </c>
      <c r="J36" s="23">
        <f t="shared" si="0"/>
        <v>382</v>
      </c>
      <c r="K36" s="5"/>
      <c r="L36" s="26"/>
      <c r="M36" s="26"/>
      <c r="N36" s="26"/>
      <c r="O36" s="26"/>
    </row>
    <row r="37" spans="1:15" ht="13.5" customHeight="1">
      <c r="A37" s="65">
        <v>26</v>
      </c>
      <c r="B37" s="192" t="s">
        <v>129</v>
      </c>
      <c r="C37" s="191" t="s">
        <v>130</v>
      </c>
      <c r="D37" s="189"/>
      <c r="E37" s="189"/>
      <c r="F37" s="189"/>
      <c r="G37" s="189"/>
      <c r="H37" s="189"/>
      <c r="I37" s="189"/>
      <c r="J37" s="189" t="s">
        <v>142</v>
      </c>
      <c r="K37" s="5"/>
      <c r="L37" s="26"/>
      <c r="M37" s="26"/>
      <c r="N37" s="26"/>
      <c r="O37" s="26"/>
    </row>
    <row r="38" spans="1:19" ht="13.5" customHeight="1">
      <c r="A38" s="12"/>
      <c r="B38" s="49"/>
      <c r="C38" s="19"/>
      <c r="D38" s="20"/>
      <c r="E38" s="19"/>
      <c r="F38" s="19"/>
      <c r="G38" s="19"/>
      <c r="H38" s="16"/>
      <c r="I38" s="13"/>
      <c r="J38" s="13"/>
      <c r="L38" s="26"/>
      <c r="M38" s="26"/>
      <c r="N38" s="26"/>
      <c r="O38" s="26"/>
      <c r="P38" s="28"/>
      <c r="Q38" s="28"/>
      <c r="R38" s="28"/>
      <c r="S38" s="28"/>
    </row>
    <row r="39" spans="1:15" ht="13.5" customHeight="1">
      <c r="A39" s="13"/>
      <c r="B39" s="34"/>
      <c r="C39" s="212" t="s">
        <v>36</v>
      </c>
      <c r="D39" s="212"/>
      <c r="E39" s="212"/>
      <c r="F39" s="212"/>
      <c r="G39" s="212"/>
      <c r="H39" s="14"/>
      <c r="I39" s="14"/>
      <c r="J39" s="14"/>
      <c r="L39" s="26"/>
      <c r="M39" s="26"/>
      <c r="N39" s="26"/>
      <c r="O39" s="26"/>
    </row>
    <row r="40" spans="1:10" ht="13.5" customHeight="1">
      <c r="A40" s="13"/>
      <c r="B40" s="34"/>
      <c r="C40" s="202" t="s">
        <v>35</v>
      </c>
      <c r="D40" s="203"/>
      <c r="E40" s="204"/>
      <c r="F40" s="245">
        <v>1638</v>
      </c>
      <c r="G40" s="262"/>
      <c r="H40" s="14"/>
      <c r="I40" s="14"/>
      <c r="J40" s="14"/>
    </row>
    <row r="41" spans="1:10" ht="13.5" customHeight="1">
      <c r="A41" s="13"/>
      <c r="B41" s="34"/>
      <c r="C41" s="202" t="s">
        <v>32</v>
      </c>
      <c r="D41" s="203"/>
      <c r="E41" s="204"/>
      <c r="F41" s="245">
        <v>1623</v>
      </c>
      <c r="G41" s="260"/>
      <c r="H41" s="14"/>
      <c r="I41" s="14"/>
      <c r="J41" s="14"/>
    </row>
    <row r="42" spans="1:10" ht="13.5" customHeight="1">
      <c r="A42" s="13"/>
      <c r="B42" s="14"/>
      <c r="C42" s="205" t="s">
        <v>34</v>
      </c>
      <c r="D42" s="206"/>
      <c r="E42" s="207"/>
      <c r="F42" s="245">
        <v>1598</v>
      </c>
      <c r="G42" s="260"/>
      <c r="H42" s="14"/>
      <c r="I42" s="14"/>
      <c r="J42" s="14"/>
    </row>
    <row r="43" spans="1:10" ht="13.5" customHeight="1">
      <c r="A43" s="13"/>
      <c r="B43" s="14"/>
      <c r="C43" s="199" t="s">
        <v>30</v>
      </c>
      <c r="D43" s="200"/>
      <c r="E43" s="201"/>
      <c r="F43" s="249">
        <v>1569</v>
      </c>
      <c r="G43" s="260"/>
      <c r="H43" s="14"/>
      <c r="I43" s="14"/>
      <c r="J43" s="14"/>
    </row>
    <row r="44" spans="1:10" ht="13.5" customHeight="1">
      <c r="A44" s="13"/>
      <c r="B44" s="14"/>
      <c r="C44" s="66" t="s">
        <v>29</v>
      </c>
      <c r="D44" s="67"/>
      <c r="E44" s="68"/>
      <c r="F44" s="106">
        <v>1561</v>
      </c>
      <c r="G44" s="107"/>
      <c r="H44" s="18"/>
      <c r="I44" s="14"/>
      <c r="J44" s="14"/>
    </row>
    <row r="45" spans="1:10" ht="13.5" customHeight="1">
      <c r="A45" s="13"/>
      <c r="B45" s="14"/>
      <c r="C45" s="69" t="s">
        <v>33</v>
      </c>
      <c r="D45" s="70"/>
      <c r="E45" s="262"/>
      <c r="F45" s="263">
        <v>1346</v>
      </c>
      <c r="G45" s="261"/>
      <c r="H45" s="18"/>
      <c r="I45" s="14"/>
      <c r="J45" s="14"/>
    </row>
    <row r="46" spans="1:10" ht="13.5" customHeight="1">
      <c r="A46" s="12"/>
      <c r="B46" s="16"/>
      <c r="C46" s="69" t="s">
        <v>28</v>
      </c>
      <c r="D46" s="70"/>
      <c r="E46" s="71"/>
      <c r="F46" s="106">
        <v>1308</v>
      </c>
      <c r="G46" s="107"/>
      <c r="H46" s="16"/>
      <c r="I46" s="13"/>
      <c r="J46" s="13"/>
    </row>
    <row r="47" spans="1:10" ht="13.5" customHeight="1">
      <c r="A47" s="17"/>
      <c r="B47" s="13"/>
      <c r="H47" s="13"/>
      <c r="I47" s="13"/>
      <c r="J47" s="13"/>
    </row>
    <row r="48" spans="1:10" ht="13.5" customHeight="1">
      <c r="A48" s="17"/>
      <c r="B48" s="13"/>
      <c r="H48" s="13"/>
      <c r="I48" s="13"/>
      <c r="J48" s="13"/>
    </row>
    <row r="49" spans="1:10" ht="13.5" customHeight="1">
      <c r="A49" s="17"/>
      <c r="B49" s="13"/>
      <c r="H49" s="13"/>
      <c r="I49" s="13"/>
      <c r="J49" s="13"/>
    </row>
    <row r="50" spans="1:10" ht="13.5" customHeight="1">
      <c r="A50" s="13"/>
      <c r="B50" s="13"/>
      <c r="H50" s="13"/>
      <c r="I50" s="13"/>
      <c r="J50" s="13"/>
    </row>
    <row r="51" spans="1:10" ht="13.5" customHeight="1">
      <c r="A51" s="13"/>
      <c r="B51" s="13"/>
      <c r="H51" s="13"/>
      <c r="I51" s="13"/>
      <c r="J51" s="13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4">
    <mergeCell ref="B3:J3"/>
    <mergeCell ref="B4:J4"/>
    <mergeCell ref="B6:J6"/>
    <mergeCell ref="C39:G39"/>
  </mergeCells>
  <printOptions horizontalCentered="1"/>
  <pageMargins left="1" right="0.5" top="1" bottom="0.393700787401575" header="0" footer="0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T46"/>
  <sheetViews>
    <sheetView zoomScalePageLayoutView="0" workbookViewId="0" topLeftCell="A25">
      <selection activeCell="C40" sqref="C40:F42"/>
    </sheetView>
  </sheetViews>
  <sheetFormatPr defaultColWidth="11.421875" defaultRowHeight="12.75"/>
  <cols>
    <col min="1" max="1" width="3.421875" style="0" customWidth="1"/>
    <col min="2" max="2" width="28.28125" style="0" customWidth="1"/>
    <col min="3" max="3" width="6.8515625" style="0" customWidth="1"/>
    <col min="4" max="4" width="4.57421875" style="0" customWidth="1"/>
    <col min="5" max="5" width="6.421875" style="0" customWidth="1"/>
    <col min="6" max="6" width="6.57421875" style="0" customWidth="1"/>
    <col min="7" max="7" width="3.57421875" style="0" customWidth="1"/>
    <col min="8" max="8" width="3.421875" style="0" customWidth="1"/>
    <col min="9" max="9" width="6.57421875" style="0" customWidth="1"/>
    <col min="10" max="10" width="3.140625" style="0" customWidth="1"/>
    <col min="11" max="11" width="3.421875" style="0" customWidth="1"/>
    <col min="12" max="12" width="6.28125" style="0" bestFit="1" customWidth="1"/>
    <col min="13" max="13" width="8.2812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3" ht="15.75">
      <c r="A2" s="80"/>
      <c r="B2" s="210" t="s">
        <v>79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5.75">
      <c r="A3" s="80"/>
      <c r="B3" s="210" t="s">
        <v>122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5">
      <c r="A4" s="79"/>
      <c r="B4" s="79"/>
      <c r="C4" s="79"/>
      <c r="D4" s="79"/>
      <c r="E4" s="79"/>
      <c r="F4" s="79"/>
      <c r="G4" s="79"/>
      <c r="H4" s="79"/>
      <c r="I4" s="80"/>
      <c r="J4" s="80"/>
      <c r="K4" s="83"/>
      <c r="L4" s="83"/>
      <c r="M4" s="83"/>
    </row>
    <row r="5" spans="1:13" ht="15.75">
      <c r="A5" s="211" t="s">
        <v>72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0" ht="3.75" customHeight="1">
      <c r="A6" s="2"/>
      <c r="B6" s="2"/>
      <c r="C6" s="1"/>
      <c r="D6" s="1"/>
      <c r="E6" s="1"/>
      <c r="F6" s="1"/>
      <c r="G6" s="1"/>
      <c r="H6" s="1"/>
      <c r="I6" s="7"/>
      <c r="J6" s="7"/>
    </row>
    <row r="7" spans="1:10" ht="15">
      <c r="A7" s="2"/>
      <c r="B7" s="91" t="s">
        <v>126</v>
      </c>
      <c r="C7" s="1"/>
      <c r="D7" s="1"/>
      <c r="E7" s="1"/>
      <c r="F7" s="1"/>
      <c r="G7" s="1"/>
      <c r="H7" s="1"/>
      <c r="I7" s="7"/>
      <c r="J7" s="7"/>
    </row>
    <row r="8" spans="1:10" ht="15">
      <c r="A8" s="2"/>
      <c r="B8" s="91" t="s">
        <v>82</v>
      </c>
      <c r="C8" s="1"/>
      <c r="D8" s="1"/>
      <c r="E8" s="1"/>
      <c r="F8" s="1"/>
      <c r="G8" s="1"/>
      <c r="H8" s="1"/>
      <c r="I8" s="7"/>
      <c r="J8" s="7"/>
    </row>
    <row r="9" spans="1:10" ht="4.5" customHeight="1">
      <c r="A9" s="25"/>
      <c r="B9" s="9"/>
      <c r="C9" s="3"/>
      <c r="D9" s="1"/>
      <c r="E9" s="1"/>
      <c r="F9" s="1"/>
      <c r="G9" s="1"/>
      <c r="H9" s="1"/>
      <c r="I9" s="7"/>
      <c r="J9" s="7"/>
    </row>
    <row r="10" spans="1:13" ht="12.75">
      <c r="A10" s="10" t="s">
        <v>0</v>
      </c>
      <c r="B10" s="10" t="s">
        <v>1</v>
      </c>
      <c r="C10" s="11" t="s">
        <v>14</v>
      </c>
      <c r="D10" s="11" t="s">
        <v>2</v>
      </c>
      <c r="E10" s="11" t="s">
        <v>3</v>
      </c>
      <c r="F10" s="11" t="s">
        <v>6</v>
      </c>
      <c r="G10" s="11" t="s">
        <v>2</v>
      </c>
      <c r="H10" s="11" t="s">
        <v>3</v>
      </c>
      <c r="I10" s="11" t="s">
        <v>6</v>
      </c>
      <c r="J10" s="11" t="s">
        <v>2</v>
      </c>
      <c r="K10" s="11" t="s">
        <v>3</v>
      </c>
      <c r="L10" s="11" t="s">
        <v>6</v>
      </c>
      <c r="M10" s="11" t="s">
        <v>75</v>
      </c>
    </row>
    <row r="11" spans="1:13" ht="14.25" customHeight="1">
      <c r="A11" s="142">
        <v>1</v>
      </c>
      <c r="B11" s="194" t="s">
        <v>43</v>
      </c>
      <c r="C11" s="195" t="s">
        <v>22</v>
      </c>
      <c r="D11" s="240">
        <v>95</v>
      </c>
      <c r="E11" s="169">
        <v>98</v>
      </c>
      <c r="F11" s="169">
        <f>SUM(D11:E11)</f>
        <v>193</v>
      </c>
      <c r="G11" s="169">
        <v>99</v>
      </c>
      <c r="H11" s="169">
        <v>96</v>
      </c>
      <c r="I11" s="169">
        <f>SUM(G11:H11)</f>
        <v>195</v>
      </c>
      <c r="J11" s="169">
        <v>95</v>
      </c>
      <c r="K11" s="169">
        <v>87</v>
      </c>
      <c r="L11" s="169">
        <f>SUM(J11:K11)</f>
        <v>182</v>
      </c>
      <c r="M11" s="169">
        <f>F11+I11+L11</f>
        <v>570</v>
      </c>
    </row>
    <row r="12" spans="1:15" ht="14.25" customHeight="1">
      <c r="A12" s="142">
        <v>2</v>
      </c>
      <c r="B12" s="194" t="s">
        <v>39</v>
      </c>
      <c r="C12" s="195" t="s">
        <v>21</v>
      </c>
      <c r="D12" s="169">
        <v>97</v>
      </c>
      <c r="E12" s="169">
        <v>92</v>
      </c>
      <c r="F12" s="169">
        <f>SUM(D12:E12)</f>
        <v>189</v>
      </c>
      <c r="G12" s="169">
        <v>96</v>
      </c>
      <c r="H12" s="169">
        <v>98</v>
      </c>
      <c r="I12" s="169">
        <f>SUM(G12:H12)</f>
        <v>194</v>
      </c>
      <c r="J12" s="169">
        <v>90</v>
      </c>
      <c r="K12" s="169">
        <v>90</v>
      </c>
      <c r="L12" s="169">
        <f>SUM(J12:K12)</f>
        <v>180</v>
      </c>
      <c r="M12" s="169">
        <f>F12+I12+L12</f>
        <v>563</v>
      </c>
      <c r="O12" s="7"/>
    </row>
    <row r="13" spans="1:13" ht="14.25" customHeight="1">
      <c r="A13" s="142">
        <v>3</v>
      </c>
      <c r="B13" s="194" t="s">
        <v>42</v>
      </c>
      <c r="C13" s="195" t="s">
        <v>26</v>
      </c>
      <c r="D13" s="169">
        <v>92</v>
      </c>
      <c r="E13" s="169">
        <v>93</v>
      </c>
      <c r="F13" s="169">
        <f>SUM(D13:E13)</f>
        <v>185</v>
      </c>
      <c r="G13" s="169">
        <v>100</v>
      </c>
      <c r="H13" s="169">
        <v>98</v>
      </c>
      <c r="I13" s="169">
        <f>SUM(G13:H13)</f>
        <v>198</v>
      </c>
      <c r="J13" s="169">
        <v>93</v>
      </c>
      <c r="K13" s="169">
        <v>87</v>
      </c>
      <c r="L13" s="169">
        <f>SUM(J13:K13)</f>
        <v>180</v>
      </c>
      <c r="M13" s="169">
        <f>F13+I13+L13</f>
        <v>563</v>
      </c>
    </row>
    <row r="14" spans="1:15" ht="12.75">
      <c r="A14" s="23">
        <v>4</v>
      </c>
      <c r="B14" s="192" t="s">
        <v>89</v>
      </c>
      <c r="C14" s="191" t="s">
        <v>24</v>
      </c>
      <c r="D14" s="209">
        <v>95</v>
      </c>
      <c r="E14" s="209">
        <v>91</v>
      </c>
      <c r="F14" s="209">
        <f>SUM(D14:E14)</f>
        <v>186</v>
      </c>
      <c r="G14" s="209">
        <v>94</v>
      </c>
      <c r="H14" s="209">
        <v>94</v>
      </c>
      <c r="I14" s="209">
        <f>SUM(G14:H14)</f>
        <v>188</v>
      </c>
      <c r="J14" s="209">
        <v>96</v>
      </c>
      <c r="K14" s="209">
        <v>92</v>
      </c>
      <c r="L14" s="209">
        <f>SUM(J14:K14)</f>
        <v>188</v>
      </c>
      <c r="M14" s="209">
        <f>F14+I14+L14</f>
        <v>562</v>
      </c>
      <c r="O14" s="7"/>
    </row>
    <row r="15" spans="1:13" ht="14.25" customHeight="1">
      <c r="A15" s="23">
        <v>5</v>
      </c>
      <c r="B15" s="190" t="s">
        <v>40</v>
      </c>
      <c r="C15" s="191" t="s">
        <v>21</v>
      </c>
      <c r="D15" s="209">
        <v>89</v>
      </c>
      <c r="E15" s="209">
        <v>95</v>
      </c>
      <c r="F15" s="209">
        <f>SUM(D15:E15)</f>
        <v>184</v>
      </c>
      <c r="G15" s="209">
        <v>95</v>
      </c>
      <c r="H15" s="209">
        <v>95</v>
      </c>
      <c r="I15" s="209">
        <f>SUM(G15:H15)</f>
        <v>190</v>
      </c>
      <c r="J15" s="209">
        <v>96</v>
      </c>
      <c r="K15" s="209">
        <v>91</v>
      </c>
      <c r="L15" s="209">
        <f>SUM(J15:K15)</f>
        <v>187</v>
      </c>
      <c r="M15" s="209">
        <f>F15+I15+L15</f>
        <v>561</v>
      </c>
    </row>
    <row r="16" spans="1:15" ht="12.75">
      <c r="A16" s="23">
        <v>6</v>
      </c>
      <c r="B16" s="257" t="s">
        <v>71</v>
      </c>
      <c r="C16" s="191" t="s">
        <v>26</v>
      </c>
      <c r="D16" s="209">
        <v>91</v>
      </c>
      <c r="E16" s="209">
        <v>95</v>
      </c>
      <c r="F16" s="209">
        <f>SUM(D16:E16)</f>
        <v>186</v>
      </c>
      <c r="G16" s="209">
        <v>97</v>
      </c>
      <c r="H16" s="209">
        <v>98</v>
      </c>
      <c r="I16" s="209">
        <f>SUM(G16:H16)</f>
        <v>195</v>
      </c>
      <c r="J16" s="209">
        <v>90</v>
      </c>
      <c r="K16" s="209">
        <v>89</v>
      </c>
      <c r="L16" s="209">
        <f>SUM(J16:K16)</f>
        <v>179</v>
      </c>
      <c r="M16" s="209">
        <f>F16+I16+L16</f>
        <v>560</v>
      </c>
      <c r="O16" s="7"/>
    </row>
    <row r="17" spans="1:13" ht="12.75">
      <c r="A17" s="23">
        <v>7</v>
      </c>
      <c r="B17" s="187" t="s">
        <v>44</v>
      </c>
      <c r="C17" s="184" t="s">
        <v>24</v>
      </c>
      <c r="D17" s="30">
        <v>87</v>
      </c>
      <c r="E17" s="22">
        <v>88</v>
      </c>
      <c r="F17" s="22">
        <f>SUM(D17:E17)</f>
        <v>175</v>
      </c>
      <c r="G17" s="22">
        <v>98</v>
      </c>
      <c r="H17" s="22">
        <v>99</v>
      </c>
      <c r="I17" s="22">
        <f>SUM(G17:H17)</f>
        <v>197</v>
      </c>
      <c r="J17" s="22">
        <v>87</v>
      </c>
      <c r="K17" s="22">
        <v>94</v>
      </c>
      <c r="L17" s="22">
        <f>SUM(J17:K17)</f>
        <v>181</v>
      </c>
      <c r="M17" s="22">
        <f>F17+I17+L17</f>
        <v>553</v>
      </c>
    </row>
    <row r="18" spans="1:15" ht="12.75">
      <c r="A18" s="23">
        <v>8</v>
      </c>
      <c r="B18" s="183" t="s">
        <v>147</v>
      </c>
      <c r="C18" s="184" t="s">
        <v>21</v>
      </c>
      <c r="D18" s="239">
        <v>93</v>
      </c>
      <c r="E18" s="22">
        <v>91</v>
      </c>
      <c r="F18" s="22">
        <f>SUM(D18:E18)</f>
        <v>184</v>
      </c>
      <c r="G18" s="22">
        <v>95</v>
      </c>
      <c r="H18" s="22">
        <v>98</v>
      </c>
      <c r="I18" s="22">
        <f>SUM(G18:H18)</f>
        <v>193</v>
      </c>
      <c r="J18" s="22">
        <v>89</v>
      </c>
      <c r="K18" s="22">
        <v>84</v>
      </c>
      <c r="L18" s="22">
        <f>SUM(J18:K18)</f>
        <v>173</v>
      </c>
      <c r="M18" s="22">
        <f>F18+I18+L18</f>
        <v>550</v>
      </c>
      <c r="O18" s="7"/>
    </row>
    <row r="19" spans="1:13" ht="12.75">
      <c r="A19" s="23">
        <v>9</v>
      </c>
      <c r="B19" s="183" t="s">
        <v>95</v>
      </c>
      <c r="C19" s="184" t="s">
        <v>22</v>
      </c>
      <c r="D19" s="22">
        <v>84</v>
      </c>
      <c r="E19" s="22">
        <v>86</v>
      </c>
      <c r="F19" s="22">
        <f>SUM(D19:E19)</f>
        <v>170</v>
      </c>
      <c r="G19" s="22">
        <v>95</v>
      </c>
      <c r="H19" s="22">
        <v>95</v>
      </c>
      <c r="I19" s="22">
        <f>SUM(G19:H19)</f>
        <v>190</v>
      </c>
      <c r="J19" s="22">
        <v>91</v>
      </c>
      <c r="K19" s="22">
        <v>97</v>
      </c>
      <c r="L19" s="22">
        <f>SUM(J19:K19)</f>
        <v>188</v>
      </c>
      <c r="M19" s="22">
        <f>F19+I19+L19</f>
        <v>548</v>
      </c>
    </row>
    <row r="20" spans="1:15" ht="12.75">
      <c r="A20" s="23">
        <v>10</v>
      </c>
      <c r="B20" s="208" t="s">
        <v>91</v>
      </c>
      <c r="C20" s="184" t="s">
        <v>19</v>
      </c>
      <c r="D20" s="31">
        <v>88</v>
      </c>
      <c r="E20" s="22">
        <v>93</v>
      </c>
      <c r="F20" s="22">
        <f>SUM(D20:E20)</f>
        <v>181</v>
      </c>
      <c r="G20" s="22">
        <v>91</v>
      </c>
      <c r="H20" s="22">
        <v>93</v>
      </c>
      <c r="I20" s="22">
        <f>SUM(G20:H20)</f>
        <v>184</v>
      </c>
      <c r="J20" s="22">
        <v>90</v>
      </c>
      <c r="K20" s="22">
        <v>90</v>
      </c>
      <c r="L20" s="22">
        <f>SUM(J20:K20)</f>
        <v>180</v>
      </c>
      <c r="M20" s="22">
        <f>F20+I20+L20</f>
        <v>545</v>
      </c>
      <c r="O20" s="7"/>
    </row>
    <row r="21" spans="1:13" ht="12.75">
      <c r="A21" s="23">
        <v>11</v>
      </c>
      <c r="B21" s="183" t="s">
        <v>41</v>
      </c>
      <c r="C21" s="184" t="s">
        <v>23</v>
      </c>
      <c r="D21" s="31">
        <v>92</v>
      </c>
      <c r="E21" s="22">
        <v>82</v>
      </c>
      <c r="F21" s="22">
        <f>SUM(D21:E21)</f>
        <v>174</v>
      </c>
      <c r="G21" s="22">
        <v>92</v>
      </c>
      <c r="H21" s="22">
        <v>92</v>
      </c>
      <c r="I21" s="22">
        <f>SUM(G21:H21)</f>
        <v>184</v>
      </c>
      <c r="J21" s="22">
        <v>93</v>
      </c>
      <c r="K21" s="22">
        <v>93</v>
      </c>
      <c r="L21" s="22">
        <f>SUM(J21:K21)</f>
        <v>186</v>
      </c>
      <c r="M21" s="22">
        <f>F21+I21+L21</f>
        <v>544</v>
      </c>
    </row>
    <row r="22" spans="1:15" ht="12.75">
      <c r="A22" s="23">
        <v>12</v>
      </c>
      <c r="B22" s="187" t="s">
        <v>149</v>
      </c>
      <c r="C22" s="184" t="s">
        <v>20</v>
      </c>
      <c r="D22" s="31">
        <v>91</v>
      </c>
      <c r="E22" s="22">
        <v>88</v>
      </c>
      <c r="F22" s="22">
        <f>SUM(D22:E22)</f>
        <v>179</v>
      </c>
      <c r="G22" s="22">
        <v>91</v>
      </c>
      <c r="H22" s="22">
        <v>92</v>
      </c>
      <c r="I22" s="22">
        <f>SUM(G22:H22)</f>
        <v>183</v>
      </c>
      <c r="J22" s="22">
        <v>89</v>
      </c>
      <c r="K22" s="22">
        <v>92</v>
      </c>
      <c r="L22" s="22">
        <f>SUM(J22:K22)</f>
        <v>181</v>
      </c>
      <c r="M22" s="22">
        <f>F22+I22+L22</f>
        <v>543</v>
      </c>
      <c r="O22" s="7"/>
    </row>
    <row r="23" spans="1:13" ht="14.25" customHeight="1">
      <c r="A23" s="23">
        <v>13</v>
      </c>
      <c r="B23" s="187" t="s">
        <v>145</v>
      </c>
      <c r="C23" s="184" t="s">
        <v>24</v>
      </c>
      <c r="D23" s="22">
        <v>81</v>
      </c>
      <c r="E23" s="22">
        <v>89</v>
      </c>
      <c r="F23" s="22">
        <f>SUM(D23:E23)</f>
        <v>170</v>
      </c>
      <c r="G23" s="22">
        <v>100</v>
      </c>
      <c r="H23" s="22">
        <v>99</v>
      </c>
      <c r="I23" s="22">
        <f>SUM(G23:H23)</f>
        <v>199</v>
      </c>
      <c r="J23" s="22">
        <v>92</v>
      </c>
      <c r="K23" s="22">
        <v>79</v>
      </c>
      <c r="L23" s="22">
        <f>SUM(J23:K23)</f>
        <v>171</v>
      </c>
      <c r="M23" s="22">
        <f>F23+I23+L23</f>
        <v>540</v>
      </c>
    </row>
    <row r="24" spans="1:15" ht="14.25" customHeight="1">
      <c r="A24" s="23">
        <v>14</v>
      </c>
      <c r="B24" s="183" t="s">
        <v>96</v>
      </c>
      <c r="C24" s="184" t="s">
        <v>26</v>
      </c>
      <c r="D24" s="22">
        <v>91</v>
      </c>
      <c r="E24" s="22">
        <v>91</v>
      </c>
      <c r="F24" s="22">
        <f>SUM(D24:E24)</f>
        <v>182</v>
      </c>
      <c r="G24" s="22">
        <v>89</v>
      </c>
      <c r="H24" s="22">
        <v>89</v>
      </c>
      <c r="I24" s="22">
        <f>SUM(G24:H24)</f>
        <v>178</v>
      </c>
      <c r="J24" s="22">
        <v>88</v>
      </c>
      <c r="K24" s="22">
        <v>89</v>
      </c>
      <c r="L24" s="22">
        <f>SUM(J24:K24)</f>
        <v>177</v>
      </c>
      <c r="M24" s="22">
        <f>F24+I24+L24</f>
        <v>537</v>
      </c>
      <c r="O24" s="7"/>
    </row>
    <row r="25" spans="1:13" ht="12.75">
      <c r="A25" s="23">
        <v>15</v>
      </c>
      <c r="B25" s="187" t="s">
        <v>150</v>
      </c>
      <c r="C25" s="184" t="s">
        <v>20</v>
      </c>
      <c r="D25" s="31">
        <v>86</v>
      </c>
      <c r="E25" s="22">
        <v>89</v>
      </c>
      <c r="F25" s="22">
        <f>SUM(D25:E25)</f>
        <v>175</v>
      </c>
      <c r="G25" s="22">
        <v>93</v>
      </c>
      <c r="H25" s="22">
        <v>93</v>
      </c>
      <c r="I25" s="22">
        <f>SUM(G25:H25)</f>
        <v>186</v>
      </c>
      <c r="J25" s="22">
        <v>83</v>
      </c>
      <c r="K25" s="22">
        <v>88</v>
      </c>
      <c r="L25" s="22">
        <f>SUM(J25:K25)</f>
        <v>171</v>
      </c>
      <c r="M25" s="22">
        <f>F25+I25+L25</f>
        <v>532</v>
      </c>
    </row>
    <row r="26" spans="1:13" ht="12.75">
      <c r="A26" s="23">
        <v>16</v>
      </c>
      <c r="B26" s="185" t="s">
        <v>37</v>
      </c>
      <c r="C26" s="186" t="s">
        <v>25</v>
      </c>
      <c r="D26" s="22">
        <v>87</v>
      </c>
      <c r="E26" s="22">
        <v>88</v>
      </c>
      <c r="F26" s="22">
        <f>SUM(D26:E26)</f>
        <v>175</v>
      </c>
      <c r="G26" s="22">
        <v>99</v>
      </c>
      <c r="H26" s="22">
        <v>90</v>
      </c>
      <c r="I26" s="22">
        <f>SUM(G26:H26)</f>
        <v>189</v>
      </c>
      <c r="J26" s="22">
        <v>79</v>
      </c>
      <c r="K26" s="22">
        <v>87</v>
      </c>
      <c r="L26" s="22">
        <f>SUM(J26:K26)</f>
        <v>166</v>
      </c>
      <c r="M26" s="22">
        <f>F26+I26+L26</f>
        <v>530</v>
      </c>
    </row>
    <row r="27" spans="1:13" ht="12.75">
      <c r="A27" s="23">
        <v>17</v>
      </c>
      <c r="B27" s="208" t="s">
        <v>90</v>
      </c>
      <c r="C27" s="184" t="s">
        <v>19</v>
      </c>
      <c r="D27" s="22">
        <v>88</v>
      </c>
      <c r="E27" s="22">
        <v>94</v>
      </c>
      <c r="F27" s="22">
        <f>SUM(D27:E27)</f>
        <v>182</v>
      </c>
      <c r="G27" s="22">
        <v>89</v>
      </c>
      <c r="H27" s="22">
        <v>93</v>
      </c>
      <c r="I27" s="22">
        <f>SUM(G27:H27)</f>
        <v>182</v>
      </c>
      <c r="J27" s="22">
        <v>86</v>
      </c>
      <c r="K27" s="22">
        <v>78</v>
      </c>
      <c r="L27" s="22">
        <f>SUM(J27:K27)</f>
        <v>164</v>
      </c>
      <c r="M27" s="22">
        <f>F27+I27+L27</f>
        <v>528</v>
      </c>
    </row>
    <row r="28" spans="1:13" ht="12.75">
      <c r="A28" s="23">
        <v>18</v>
      </c>
      <c r="B28" s="183" t="s">
        <v>70</v>
      </c>
      <c r="C28" s="184" t="s">
        <v>22</v>
      </c>
      <c r="D28" s="22">
        <v>82</v>
      </c>
      <c r="E28" s="22">
        <v>84</v>
      </c>
      <c r="F28" s="22">
        <f>SUM(D28:E28)</f>
        <v>166</v>
      </c>
      <c r="G28" s="22">
        <v>95</v>
      </c>
      <c r="H28" s="22">
        <v>90</v>
      </c>
      <c r="I28" s="22">
        <f>SUM(G28:H28)</f>
        <v>185</v>
      </c>
      <c r="J28" s="22">
        <v>88</v>
      </c>
      <c r="K28" s="22">
        <v>83</v>
      </c>
      <c r="L28" s="22">
        <f>SUM(J28:K28)</f>
        <v>171</v>
      </c>
      <c r="M28" s="22">
        <f>F28+I28+L28</f>
        <v>522</v>
      </c>
    </row>
    <row r="29" spans="1:13" ht="12.75">
      <c r="A29" s="23">
        <v>19</v>
      </c>
      <c r="B29" s="187" t="s">
        <v>144</v>
      </c>
      <c r="C29" s="184" t="s">
        <v>19</v>
      </c>
      <c r="D29" s="22">
        <v>88</v>
      </c>
      <c r="E29" s="22">
        <v>90</v>
      </c>
      <c r="F29" s="22">
        <f>SUM(D29:E29)</f>
        <v>178</v>
      </c>
      <c r="G29" s="22">
        <v>96</v>
      </c>
      <c r="H29" s="22">
        <v>90</v>
      </c>
      <c r="I29" s="22">
        <f>SUM(G29:H29)</f>
        <v>186</v>
      </c>
      <c r="J29" s="22">
        <v>81</v>
      </c>
      <c r="K29" s="22">
        <v>74</v>
      </c>
      <c r="L29" s="22">
        <f>SUM(J29:K29)</f>
        <v>155</v>
      </c>
      <c r="M29" s="22">
        <f>F29+I29+L29</f>
        <v>519</v>
      </c>
    </row>
    <row r="30" spans="1:13" ht="12.75">
      <c r="A30" s="23">
        <v>20</v>
      </c>
      <c r="B30" s="185" t="s">
        <v>88</v>
      </c>
      <c r="C30" s="186" t="s">
        <v>25</v>
      </c>
      <c r="D30" s="22">
        <v>81</v>
      </c>
      <c r="E30" s="22">
        <v>89</v>
      </c>
      <c r="F30" s="22">
        <f>SUM(D30:E30)</f>
        <v>170</v>
      </c>
      <c r="G30" s="22">
        <v>87</v>
      </c>
      <c r="H30" s="22">
        <v>90</v>
      </c>
      <c r="I30" s="22">
        <f>SUM(G30:H30)</f>
        <v>177</v>
      </c>
      <c r="J30" s="22">
        <v>81</v>
      </c>
      <c r="K30" s="22">
        <v>83</v>
      </c>
      <c r="L30" s="22">
        <f>SUM(J30:K30)</f>
        <v>164</v>
      </c>
      <c r="M30" s="22">
        <f>F30+I30+L30</f>
        <v>511</v>
      </c>
    </row>
    <row r="31" spans="1:13" ht="12.75">
      <c r="A31" s="23">
        <v>21</v>
      </c>
      <c r="B31" s="183" t="s">
        <v>92</v>
      </c>
      <c r="C31" s="184" t="s">
        <v>23</v>
      </c>
      <c r="D31" s="22">
        <v>78</v>
      </c>
      <c r="E31" s="22">
        <v>87</v>
      </c>
      <c r="F31" s="22">
        <f>SUM(D31:E31)</f>
        <v>165</v>
      </c>
      <c r="G31" s="22">
        <v>89</v>
      </c>
      <c r="H31" s="22">
        <v>90</v>
      </c>
      <c r="I31" s="22">
        <f>SUM(G31:H31)</f>
        <v>179</v>
      </c>
      <c r="J31" s="22">
        <v>86</v>
      </c>
      <c r="K31" s="22">
        <v>75</v>
      </c>
      <c r="L31" s="22">
        <f>SUM(J31:K31)</f>
        <v>161</v>
      </c>
      <c r="M31" s="22">
        <f>F31+I31+L31</f>
        <v>505</v>
      </c>
    </row>
    <row r="32" spans="1:13" ht="12.75">
      <c r="A32" s="23">
        <v>22</v>
      </c>
      <c r="B32" s="185" t="s">
        <v>87</v>
      </c>
      <c r="C32" s="186" t="s">
        <v>25</v>
      </c>
      <c r="D32" s="209">
        <v>78</v>
      </c>
      <c r="E32" s="209">
        <v>78</v>
      </c>
      <c r="F32" s="209">
        <f>SUM(D32:E32)</f>
        <v>156</v>
      </c>
      <c r="G32" s="209">
        <v>89</v>
      </c>
      <c r="H32" s="209">
        <v>91</v>
      </c>
      <c r="I32" s="209">
        <f>SUM(G32:H32)</f>
        <v>180</v>
      </c>
      <c r="J32" s="209">
        <v>85</v>
      </c>
      <c r="K32" s="209">
        <v>82</v>
      </c>
      <c r="L32" s="209">
        <f>SUM(J32:K32)</f>
        <v>167</v>
      </c>
      <c r="M32" s="209">
        <f>F32+I32+L32</f>
        <v>503</v>
      </c>
    </row>
    <row r="33" spans="1:13" ht="12.75">
      <c r="A33" s="23">
        <v>23</v>
      </c>
      <c r="B33" s="187" t="s">
        <v>146</v>
      </c>
      <c r="C33" s="184" t="s">
        <v>130</v>
      </c>
      <c r="D33" s="22">
        <v>81</v>
      </c>
      <c r="E33" s="22">
        <v>85</v>
      </c>
      <c r="F33" s="22">
        <f>SUM(D33:E33)</f>
        <v>166</v>
      </c>
      <c r="G33" s="22">
        <v>77</v>
      </c>
      <c r="H33" s="22">
        <v>91</v>
      </c>
      <c r="I33" s="22">
        <f>SUM(G33:H33)</f>
        <v>168</v>
      </c>
      <c r="J33" s="22">
        <v>65</v>
      </c>
      <c r="K33" s="22">
        <v>84</v>
      </c>
      <c r="L33" s="22">
        <f>SUM(J33:K33)</f>
        <v>149</v>
      </c>
      <c r="M33" s="22">
        <f>F33+I33+L33</f>
        <v>483</v>
      </c>
    </row>
    <row r="34" spans="1:13" ht="14.25" customHeight="1">
      <c r="A34" s="23">
        <v>24</v>
      </c>
      <c r="B34" s="183" t="s">
        <v>93</v>
      </c>
      <c r="C34" s="184" t="s">
        <v>23</v>
      </c>
      <c r="D34" s="209">
        <v>72</v>
      </c>
      <c r="E34" s="209">
        <v>73</v>
      </c>
      <c r="F34" s="209">
        <f>SUM(D34:E34)</f>
        <v>145</v>
      </c>
      <c r="G34" s="209">
        <v>73</v>
      </c>
      <c r="H34" s="209">
        <v>88</v>
      </c>
      <c r="I34" s="209">
        <f>SUM(G34:H34)</f>
        <v>161</v>
      </c>
      <c r="J34" s="209">
        <v>54</v>
      </c>
      <c r="K34" s="209">
        <v>60</v>
      </c>
      <c r="L34" s="209">
        <f>SUM(J34:K34)</f>
        <v>114</v>
      </c>
      <c r="M34" s="209">
        <f>F34+I34+L34</f>
        <v>420</v>
      </c>
    </row>
    <row r="35" spans="1:13" ht="14.25" customHeight="1">
      <c r="A35" s="23">
        <v>25</v>
      </c>
      <c r="B35" s="183" t="s">
        <v>143</v>
      </c>
      <c r="C35" s="184" t="s">
        <v>130</v>
      </c>
      <c r="D35" s="209">
        <v>31</v>
      </c>
      <c r="E35" s="209">
        <v>43</v>
      </c>
      <c r="F35" s="209">
        <f>SUM(D35:E35)</f>
        <v>74</v>
      </c>
      <c r="G35" s="209">
        <v>56</v>
      </c>
      <c r="H35" s="209">
        <v>65</v>
      </c>
      <c r="I35" s="209">
        <f>SUM(G35:H35)</f>
        <v>121</v>
      </c>
      <c r="J35" s="209">
        <v>50</v>
      </c>
      <c r="K35" s="209">
        <v>24</v>
      </c>
      <c r="L35" s="209">
        <f>SUM(J35:K35)</f>
        <v>74</v>
      </c>
      <c r="M35" s="209">
        <f>F35+I35+L35</f>
        <v>269</v>
      </c>
    </row>
    <row r="36" spans="1:13" ht="14.25" customHeight="1">
      <c r="A36" s="23">
        <v>26</v>
      </c>
      <c r="B36" s="187" t="s">
        <v>148</v>
      </c>
      <c r="C36" s="184" t="s">
        <v>130</v>
      </c>
      <c r="D36" s="31"/>
      <c r="E36" s="22"/>
      <c r="F36" s="22">
        <f>SUM(D36:E36)</f>
        <v>0</v>
      </c>
      <c r="G36" s="22"/>
      <c r="H36" s="22"/>
      <c r="I36" s="22">
        <f>SUM(G36:H36)</f>
        <v>0</v>
      </c>
      <c r="J36" s="22"/>
      <c r="K36" s="22"/>
      <c r="L36" s="22">
        <f>SUM(J36:K36)</f>
        <v>0</v>
      </c>
      <c r="M36" s="22">
        <f>F36+I36+L36</f>
        <v>0</v>
      </c>
    </row>
    <row r="37" spans="1:13" ht="14.25" customHeight="1">
      <c r="A37" s="23">
        <v>27</v>
      </c>
      <c r="B37" s="187"/>
      <c r="C37" s="184"/>
      <c r="D37" s="31"/>
      <c r="E37" s="22"/>
      <c r="F37" s="22">
        <f>SUM(D37:E37)</f>
        <v>0</v>
      </c>
      <c r="G37" s="22"/>
      <c r="H37" s="22"/>
      <c r="I37" s="22">
        <f>SUM(G37:H37)</f>
        <v>0</v>
      </c>
      <c r="J37" s="22"/>
      <c r="K37" s="22"/>
      <c r="L37" s="22">
        <f>SUM(J37:K37)</f>
        <v>0</v>
      </c>
      <c r="M37" s="22">
        <f>F37+I37+L37</f>
        <v>0</v>
      </c>
    </row>
    <row r="38" spans="1:20" ht="12.75">
      <c r="A38" s="13"/>
      <c r="B38" s="13"/>
      <c r="C38" s="6" t="s">
        <v>36</v>
      </c>
      <c r="D38" s="6"/>
      <c r="E38" s="6"/>
      <c r="F38" s="6"/>
      <c r="G38" s="6"/>
      <c r="H38" s="14"/>
      <c r="I38" s="14"/>
      <c r="J38" s="14"/>
      <c r="N38" s="7"/>
      <c r="O38" s="7"/>
      <c r="P38" s="7"/>
      <c r="Q38" s="7"/>
      <c r="R38" s="7"/>
      <c r="S38" s="7"/>
      <c r="T38" s="7"/>
    </row>
    <row r="39" spans="1:19" ht="12.75">
      <c r="A39" s="13"/>
      <c r="B39" s="15"/>
      <c r="C39" s="15"/>
      <c r="D39" s="15"/>
      <c r="E39" s="15"/>
      <c r="F39" s="15"/>
      <c r="G39" s="15"/>
      <c r="H39" s="15"/>
      <c r="I39" s="15"/>
      <c r="J39" s="15"/>
      <c r="S39" s="7"/>
    </row>
    <row r="40" spans="1:10" ht="12.75">
      <c r="A40" s="12"/>
      <c r="B40" s="16"/>
      <c r="C40" s="244" t="s">
        <v>30</v>
      </c>
      <c r="D40" s="244"/>
      <c r="E40" s="244"/>
      <c r="F40" s="252">
        <v>1674</v>
      </c>
      <c r="G40" s="241"/>
      <c r="H40" s="16"/>
      <c r="I40" s="13"/>
      <c r="J40" s="13"/>
    </row>
    <row r="41" spans="1:14" ht="12.75">
      <c r="A41" s="12"/>
      <c r="B41" s="16"/>
      <c r="C41" s="244" t="s">
        <v>29</v>
      </c>
      <c r="D41" s="244"/>
      <c r="E41" s="244"/>
      <c r="F41" s="252">
        <v>1660</v>
      </c>
      <c r="G41" s="243"/>
      <c r="H41" s="16"/>
      <c r="I41" s="13"/>
      <c r="J41" s="13"/>
      <c r="N41" s="7"/>
    </row>
    <row r="42" spans="1:10" ht="12.75">
      <c r="A42" s="17"/>
      <c r="B42" s="13"/>
      <c r="C42" s="244" t="s">
        <v>28</v>
      </c>
      <c r="D42" s="244"/>
      <c r="E42" s="244"/>
      <c r="F42" s="252">
        <v>1655</v>
      </c>
      <c r="G42" s="243"/>
      <c r="H42" s="16"/>
      <c r="I42" s="13"/>
      <c r="J42" s="13"/>
    </row>
    <row r="43" spans="1:10" ht="12.75">
      <c r="A43" s="13"/>
      <c r="B43" s="13"/>
      <c r="C43" s="247" t="s">
        <v>34</v>
      </c>
      <c r="D43" s="247"/>
      <c r="E43" s="247"/>
      <c r="F43" s="250">
        <v>1640</v>
      </c>
      <c r="G43" s="108"/>
      <c r="H43" s="16"/>
      <c r="I43" s="13"/>
      <c r="J43" s="13"/>
    </row>
    <row r="44" spans="3:7" ht="12.75">
      <c r="C44" s="247" t="s">
        <v>32</v>
      </c>
      <c r="D44" s="247"/>
      <c r="E44" s="247"/>
      <c r="F44" s="250">
        <v>1592</v>
      </c>
      <c r="G44" s="108"/>
    </row>
    <row r="45" spans="3:7" ht="12.75">
      <c r="C45" s="247" t="s">
        <v>31</v>
      </c>
      <c r="D45" s="248"/>
      <c r="E45" s="248"/>
      <c r="F45" s="251">
        <v>1544</v>
      </c>
      <c r="G45" s="108"/>
    </row>
    <row r="46" spans="3:7" ht="12.75">
      <c r="C46" s="247" t="s">
        <v>33</v>
      </c>
      <c r="D46" s="247"/>
      <c r="E46" s="247"/>
      <c r="F46" s="250">
        <v>1469</v>
      </c>
      <c r="G46" s="108"/>
    </row>
  </sheetData>
  <sheetProtection/>
  <mergeCells count="3">
    <mergeCell ref="B3:M3"/>
    <mergeCell ref="B2:M2"/>
    <mergeCell ref="A5:M5"/>
  </mergeCells>
  <printOptions/>
  <pageMargins left="1" right="0.75" top="1" bottom="1" header="0" footer="0"/>
  <pageSetup fitToHeight="1" fitToWidth="1" orientation="portrait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3:K45"/>
  <sheetViews>
    <sheetView zoomScalePageLayoutView="0" workbookViewId="0" topLeftCell="A22">
      <selection activeCell="L20" sqref="L20"/>
    </sheetView>
  </sheetViews>
  <sheetFormatPr defaultColWidth="11.421875" defaultRowHeight="12.75"/>
  <cols>
    <col min="1" max="1" width="4.8515625" style="27" customWidth="1"/>
    <col min="2" max="2" width="39.140625" style="27" customWidth="1"/>
    <col min="3" max="3" width="7.8515625" style="27" bestFit="1" customWidth="1"/>
    <col min="4" max="4" width="6.7109375" style="27" customWidth="1"/>
    <col min="5" max="6" width="6.421875" style="27" customWidth="1"/>
    <col min="7" max="7" width="6.7109375" style="27" customWidth="1"/>
    <col min="8" max="8" width="8.00390625" style="27" customWidth="1"/>
    <col min="9" max="16384" width="11.421875" style="27" customWidth="1"/>
  </cols>
  <sheetData>
    <row r="1" ht="13.5" customHeight="1"/>
    <row r="2" ht="13.5" customHeight="1"/>
    <row r="3" spans="2:10" ht="13.5" customHeight="1">
      <c r="B3" s="213" t="s">
        <v>79</v>
      </c>
      <c r="C3" s="213"/>
      <c r="D3" s="213"/>
      <c r="E3" s="213"/>
      <c r="F3" s="213"/>
      <c r="G3" s="213"/>
      <c r="H3" s="213"/>
      <c r="I3" s="42"/>
      <c r="J3" s="42"/>
    </row>
    <row r="4" spans="2:10" ht="13.5" customHeight="1">
      <c r="B4" s="213" t="s">
        <v>122</v>
      </c>
      <c r="C4" s="213"/>
      <c r="D4" s="213"/>
      <c r="E4" s="213"/>
      <c r="F4" s="213"/>
      <c r="G4" s="213"/>
      <c r="H4" s="213"/>
      <c r="I4" s="42"/>
      <c r="J4" s="42"/>
    </row>
    <row r="5" spans="1:8" ht="13.5" customHeight="1">
      <c r="A5" s="35"/>
      <c r="B5" s="35"/>
      <c r="C5" s="35"/>
      <c r="D5" s="35"/>
      <c r="E5" s="35"/>
      <c r="F5" s="35"/>
      <c r="G5" s="35"/>
      <c r="H5" s="35"/>
    </row>
    <row r="6" spans="1:8" ht="13.5" customHeight="1">
      <c r="A6" s="214" t="s">
        <v>8</v>
      </c>
      <c r="B6" s="214"/>
      <c r="C6" s="214"/>
      <c r="D6" s="214"/>
      <c r="E6" s="214"/>
      <c r="F6" s="214"/>
      <c r="G6" s="214"/>
      <c r="H6" s="214"/>
    </row>
    <row r="7" spans="1:8" ht="13.5" customHeight="1">
      <c r="A7" s="36"/>
      <c r="B7" s="36"/>
      <c r="C7" s="37"/>
      <c r="D7" s="37"/>
      <c r="E7" s="37"/>
      <c r="F7" s="37"/>
      <c r="G7" s="37"/>
      <c r="H7" s="37"/>
    </row>
    <row r="8" spans="1:8" ht="13.5" customHeight="1">
      <c r="A8" s="43"/>
      <c r="B8" s="92" t="s">
        <v>127</v>
      </c>
      <c r="C8" s="44"/>
      <c r="D8" s="37"/>
      <c r="E8" s="37"/>
      <c r="F8" s="37"/>
      <c r="G8" s="37"/>
      <c r="H8" s="37"/>
    </row>
    <row r="9" spans="1:8" ht="13.5" customHeight="1">
      <c r="A9" s="43"/>
      <c r="B9" s="92" t="s">
        <v>76</v>
      </c>
      <c r="C9" s="37"/>
      <c r="D9" s="37"/>
      <c r="E9" s="37"/>
      <c r="F9" s="45"/>
      <c r="G9" s="45"/>
      <c r="H9" s="28"/>
    </row>
    <row r="10" spans="1:8" ht="13.5" customHeight="1">
      <c r="A10" s="43"/>
      <c r="B10" s="46"/>
      <c r="C10" s="37"/>
      <c r="D10" s="37"/>
      <c r="E10" s="37"/>
      <c r="F10" s="45"/>
      <c r="G10" s="45"/>
      <c r="H10" s="28"/>
    </row>
    <row r="11" spans="1:8" ht="13.5" customHeight="1">
      <c r="A11" s="64" t="s">
        <v>0</v>
      </c>
      <c r="B11" s="76" t="s">
        <v>1</v>
      </c>
      <c r="C11" s="64" t="s">
        <v>7</v>
      </c>
      <c r="D11" s="64" t="s">
        <v>2</v>
      </c>
      <c r="E11" s="64" t="s">
        <v>3</v>
      </c>
      <c r="F11" s="64" t="s">
        <v>4</v>
      </c>
      <c r="G11" s="64" t="s">
        <v>5</v>
      </c>
      <c r="H11" s="64" t="s">
        <v>6</v>
      </c>
    </row>
    <row r="12" spans="1:8" ht="13.5" customHeight="1">
      <c r="A12" s="149">
        <v>1</v>
      </c>
      <c r="B12" s="150" t="s">
        <v>58</v>
      </c>
      <c r="C12" s="147" t="s">
        <v>21</v>
      </c>
      <c r="D12" s="149">
        <v>85</v>
      </c>
      <c r="E12" s="149">
        <v>91</v>
      </c>
      <c r="F12" s="149">
        <v>91</v>
      </c>
      <c r="G12" s="149">
        <v>89</v>
      </c>
      <c r="H12" s="149">
        <f>SUM(D12:G12)</f>
        <v>356</v>
      </c>
    </row>
    <row r="13" spans="1:8" ht="13.5" customHeight="1">
      <c r="A13" s="149">
        <v>2</v>
      </c>
      <c r="B13" s="151" t="s">
        <v>65</v>
      </c>
      <c r="C13" s="152" t="s">
        <v>19</v>
      </c>
      <c r="D13" s="149">
        <v>90</v>
      </c>
      <c r="E13" s="149">
        <v>89</v>
      </c>
      <c r="F13" s="149">
        <v>92</v>
      </c>
      <c r="G13" s="149">
        <v>81</v>
      </c>
      <c r="H13" s="273">
        <f>SUM(D13:G13)</f>
        <v>352</v>
      </c>
    </row>
    <row r="14" spans="1:10" ht="13.5" customHeight="1">
      <c r="A14" s="149">
        <v>3</v>
      </c>
      <c r="B14" s="150" t="s">
        <v>105</v>
      </c>
      <c r="C14" s="147" t="s">
        <v>22</v>
      </c>
      <c r="D14" s="149">
        <v>88</v>
      </c>
      <c r="E14" s="149">
        <v>91</v>
      </c>
      <c r="F14" s="149">
        <v>86</v>
      </c>
      <c r="G14" s="149">
        <v>81</v>
      </c>
      <c r="H14" s="149">
        <f>SUM(D14:G14)</f>
        <v>346</v>
      </c>
      <c r="J14" s="27" t="s">
        <v>63</v>
      </c>
    </row>
    <row r="15" spans="1:8" ht="13.5" customHeight="1">
      <c r="A15" s="253">
        <v>4</v>
      </c>
      <c r="B15" s="254" t="s">
        <v>106</v>
      </c>
      <c r="C15" s="255" t="s">
        <v>26</v>
      </c>
      <c r="D15" s="253">
        <v>85</v>
      </c>
      <c r="E15" s="253">
        <v>84</v>
      </c>
      <c r="F15" s="253">
        <v>89</v>
      </c>
      <c r="G15" s="253">
        <v>84</v>
      </c>
      <c r="H15" s="253">
        <f>SUM(D15:G15)</f>
        <v>342</v>
      </c>
    </row>
    <row r="16" spans="1:8" ht="13.5" customHeight="1">
      <c r="A16" s="59">
        <v>5</v>
      </c>
      <c r="B16" s="73" t="s">
        <v>62</v>
      </c>
      <c r="C16" s="72" t="s">
        <v>26</v>
      </c>
      <c r="D16" s="59">
        <v>88</v>
      </c>
      <c r="E16" s="59">
        <v>84</v>
      </c>
      <c r="F16" s="59">
        <v>89</v>
      </c>
      <c r="G16" s="59">
        <v>77</v>
      </c>
      <c r="H16" s="59">
        <f>SUM(D16:G16)</f>
        <v>338</v>
      </c>
    </row>
    <row r="17" spans="1:8" ht="13.5" customHeight="1">
      <c r="A17" s="59">
        <v>6</v>
      </c>
      <c r="B17" s="55" t="s">
        <v>61</v>
      </c>
      <c r="C17" s="56" t="s">
        <v>22</v>
      </c>
      <c r="D17" s="59">
        <v>86</v>
      </c>
      <c r="E17" s="59">
        <v>87</v>
      </c>
      <c r="F17" s="59">
        <v>80</v>
      </c>
      <c r="G17" s="59">
        <v>84</v>
      </c>
      <c r="H17" s="59">
        <f>SUM(D17:G17)</f>
        <v>337</v>
      </c>
    </row>
    <row r="18" spans="1:8" ht="13.5" customHeight="1">
      <c r="A18" s="59">
        <v>7</v>
      </c>
      <c r="B18" s="55" t="s">
        <v>56</v>
      </c>
      <c r="C18" s="56" t="s">
        <v>19</v>
      </c>
      <c r="D18" s="59">
        <v>87</v>
      </c>
      <c r="E18" s="59">
        <v>84</v>
      </c>
      <c r="F18" s="59">
        <v>83</v>
      </c>
      <c r="G18" s="59">
        <v>80</v>
      </c>
      <c r="H18" s="59">
        <f>SUM(D18:G18)</f>
        <v>334</v>
      </c>
    </row>
    <row r="19" spans="1:8" ht="13.5" customHeight="1">
      <c r="A19" s="59">
        <v>8</v>
      </c>
      <c r="B19" s="55" t="s">
        <v>102</v>
      </c>
      <c r="C19" s="56" t="s">
        <v>21</v>
      </c>
      <c r="D19" s="59">
        <v>86</v>
      </c>
      <c r="E19" s="59">
        <v>78</v>
      </c>
      <c r="F19" s="59">
        <v>83</v>
      </c>
      <c r="G19" s="59">
        <v>82</v>
      </c>
      <c r="H19" s="59">
        <f>SUM(D19:G19)</f>
        <v>329</v>
      </c>
    </row>
    <row r="20" spans="1:8" ht="13.5" customHeight="1">
      <c r="A20" s="59">
        <v>9</v>
      </c>
      <c r="B20" s="55" t="s">
        <v>103</v>
      </c>
      <c r="C20" s="56" t="s">
        <v>23</v>
      </c>
      <c r="D20" s="59">
        <v>75</v>
      </c>
      <c r="E20" s="59">
        <v>80</v>
      </c>
      <c r="F20" s="59">
        <v>81</v>
      </c>
      <c r="G20" s="59">
        <v>90</v>
      </c>
      <c r="H20" s="59">
        <f>SUM(D20:G20)</f>
        <v>326</v>
      </c>
    </row>
    <row r="21" spans="1:8" ht="13.5" customHeight="1">
      <c r="A21" s="59">
        <v>10</v>
      </c>
      <c r="B21" s="55" t="s">
        <v>57</v>
      </c>
      <c r="C21" s="56" t="s">
        <v>19</v>
      </c>
      <c r="D21" s="253">
        <v>73</v>
      </c>
      <c r="E21" s="253">
        <v>83</v>
      </c>
      <c r="F21" s="253">
        <v>86</v>
      </c>
      <c r="G21" s="253">
        <v>84</v>
      </c>
      <c r="H21" s="271">
        <v>326</v>
      </c>
    </row>
    <row r="22" spans="1:8" ht="13.5" customHeight="1">
      <c r="A22" s="59">
        <v>11</v>
      </c>
      <c r="B22" s="55" t="s">
        <v>64</v>
      </c>
      <c r="C22" s="56" t="s">
        <v>26</v>
      </c>
      <c r="D22" s="59">
        <v>80</v>
      </c>
      <c r="E22" s="59">
        <v>83</v>
      </c>
      <c r="F22" s="59">
        <v>82</v>
      </c>
      <c r="G22" s="59">
        <v>80</v>
      </c>
      <c r="H22" s="59">
        <f>SUM(D22:G22)</f>
        <v>325</v>
      </c>
    </row>
    <row r="23" spans="1:11" ht="13.5" customHeight="1">
      <c r="A23" s="59">
        <v>12</v>
      </c>
      <c r="B23" s="53" t="s">
        <v>117</v>
      </c>
      <c r="C23" s="54" t="s">
        <v>25</v>
      </c>
      <c r="D23" s="59">
        <v>80</v>
      </c>
      <c r="E23" s="59">
        <v>74</v>
      </c>
      <c r="F23" s="59">
        <v>82</v>
      </c>
      <c r="G23" s="59">
        <v>84</v>
      </c>
      <c r="H23" s="59">
        <f>SUM(D23:G23)</f>
        <v>320</v>
      </c>
      <c r="K23" s="27" t="s">
        <v>63</v>
      </c>
    </row>
    <row r="24" spans="1:8" ht="13.5" customHeight="1">
      <c r="A24" s="59">
        <v>13</v>
      </c>
      <c r="B24" s="57" t="s">
        <v>55</v>
      </c>
      <c r="C24" s="56" t="s">
        <v>20</v>
      </c>
      <c r="D24" s="59">
        <v>75</v>
      </c>
      <c r="E24" s="59">
        <v>77</v>
      </c>
      <c r="F24" s="59">
        <v>80</v>
      </c>
      <c r="G24" s="59">
        <v>81</v>
      </c>
      <c r="H24" s="59">
        <f>SUM(D24:G24)</f>
        <v>313</v>
      </c>
    </row>
    <row r="25" spans="1:8" ht="13.5" customHeight="1">
      <c r="A25" s="59">
        <v>14</v>
      </c>
      <c r="B25" s="55" t="s">
        <v>60</v>
      </c>
      <c r="C25" s="56" t="s">
        <v>22</v>
      </c>
      <c r="D25" s="59">
        <v>81</v>
      </c>
      <c r="E25" s="59">
        <v>72</v>
      </c>
      <c r="F25" s="59">
        <v>62</v>
      </c>
      <c r="G25" s="59">
        <v>64</v>
      </c>
      <c r="H25" s="59">
        <f>SUM(D25:G25)</f>
        <v>279</v>
      </c>
    </row>
    <row r="26" spans="1:8" ht="13.5" customHeight="1">
      <c r="A26" s="59">
        <v>15</v>
      </c>
      <c r="B26" s="256" t="s">
        <v>97</v>
      </c>
      <c r="C26" s="54" t="s">
        <v>25</v>
      </c>
      <c r="D26" s="59">
        <v>77</v>
      </c>
      <c r="E26" s="59">
        <v>74</v>
      </c>
      <c r="F26" s="59">
        <v>57</v>
      </c>
      <c r="G26" s="59">
        <v>67</v>
      </c>
      <c r="H26" s="59">
        <f>SUM(D26:G26)</f>
        <v>275</v>
      </c>
    </row>
    <row r="27" spans="1:8" ht="13.5" customHeight="1">
      <c r="A27" s="59">
        <v>16</v>
      </c>
      <c r="B27" s="55" t="s">
        <v>104</v>
      </c>
      <c r="C27" s="56" t="s">
        <v>23</v>
      </c>
      <c r="D27" s="59">
        <v>60</v>
      </c>
      <c r="E27" s="59">
        <v>76</v>
      </c>
      <c r="F27" s="59">
        <v>61</v>
      </c>
      <c r="G27" s="59">
        <v>77</v>
      </c>
      <c r="H27" s="59">
        <f>SUM(D27:G27)</f>
        <v>274</v>
      </c>
    </row>
    <row r="28" spans="1:8" ht="13.5" customHeight="1">
      <c r="A28" s="59">
        <v>17</v>
      </c>
      <c r="B28" s="53" t="s">
        <v>151</v>
      </c>
      <c r="C28" s="54" t="s">
        <v>23</v>
      </c>
      <c r="D28" s="59">
        <v>52</v>
      </c>
      <c r="E28" s="59">
        <v>54</v>
      </c>
      <c r="F28" s="59">
        <v>48</v>
      </c>
      <c r="G28" s="59">
        <v>43</v>
      </c>
      <c r="H28" s="59">
        <f>SUM(D28:G28)</f>
        <v>197</v>
      </c>
    </row>
    <row r="29" spans="1:8" ht="13.5" customHeight="1">
      <c r="A29" s="59">
        <v>18</v>
      </c>
      <c r="B29" s="55" t="s">
        <v>59</v>
      </c>
      <c r="C29" s="56" t="s">
        <v>21</v>
      </c>
      <c r="D29" s="59">
        <v>79</v>
      </c>
      <c r="E29" s="59">
        <v>71</v>
      </c>
      <c r="F29" s="59">
        <v>73</v>
      </c>
      <c r="G29" s="59">
        <v>73</v>
      </c>
      <c r="H29" s="59">
        <f>SUM(D29:G29)</f>
        <v>296</v>
      </c>
    </row>
    <row r="30" spans="1:8" ht="13.5" customHeight="1">
      <c r="A30" s="59">
        <v>19</v>
      </c>
      <c r="B30" s="57" t="s">
        <v>99</v>
      </c>
      <c r="C30" s="56" t="s">
        <v>24</v>
      </c>
      <c r="D30" s="59"/>
      <c r="E30" s="59"/>
      <c r="F30" s="59"/>
      <c r="G30" s="59"/>
      <c r="H30" s="59" t="s">
        <v>142</v>
      </c>
    </row>
    <row r="31" spans="1:8" ht="13.5" customHeight="1">
      <c r="A31" s="59">
        <v>20</v>
      </c>
      <c r="B31" s="57" t="s">
        <v>100</v>
      </c>
      <c r="C31" s="56" t="s">
        <v>20</v>
      </c>
      <c r="D31" s="59"/>
      <c r="E31" s="59"/>
      <c r="F31" s="59"/>
      <c r="G31" s="59"/>
      <c r="H31" s="59" t="s">
        <v>142</v>
      </c>
    </row>
    <row r="32" spans="1:8" ht="13.5" customHeight="1">
      <c r="A32" s="59">
        <v>21</v>
      </c>
      <c r="B32" s="53" t="s">
        <v>118</v>
      </c>
      <c r="C32" s="54" t="s">
        <v>25</v>
      </c>
      <c r="D32" s="59"/>
      <c r="E32" s="59"/>
      <c r="F32" s="59"/>
      <c r="G32" s="59"/>
      <c r="H32" s="59" t="s">
        <v>142</v>
      </c>
    </row>
    <row r="33" spans="1:8" ht="13.5" customHeight="1">
      <c r="A33" s="77"/>
      <c r="B33" s="78"/>
      <c r="C33" s="77"/>
      <c r="D33" s="77"/>
      <c r="E33" s="77"/>
      <c r="F33" s="77"/>
      <c r="G33" s="77"/>
      <c r="H33" s="77"/>
    </row>
    <row r="34" spans="2:8" ht="13.5" customHeight="1">
      <c r="B34" s="47"/>
      <c r="C34" s="212" t="s">
        <v>36</v>
      </c>
      <c r="D34" s="212"/>
      <c r="E34" s="212"/>
      <c r="F34" s="212"/>
      <c r="G34" s="212"/>
      <c r="H34" s="47"/>
    </row>
    <row r="35" spans="2:8" ht="13.5" customHeight="1">
      <c r="B35" s="47"/>
      <c r="C35" s="50"/>
      <c r="D35" s="50"/>
      <c r="E35" s="50"/>
      <c r="F35" s="50"/>
      <c r="G35" s="50"/>
      <c r="H35" s="47"/>
    </row>
    <row r="36" spans="1:8" ht="13.5" customHeight="1">
      <c r="A36" s="43"/>
      <c r="B36" s="29"/>
      <c r="C36" s="144" t="s">
        <v>32</v>
      </c>
      <c r="D36" s="145"/>
      <c r="E36" s="146"/>
      <c r="F36" s="242">
        <v>1012</v>
      </c>
      <c r="G36" s="243"/>
      <c r="H36" s="28"/>
    </row>
    <row r="37" spans="1:7" ht="13.5" customHeight="1">
      <c r="A37" s="48"/>
      <c r="C37" s="258" t="s">
        <v>29</v>
      </c>
      <c r="D37" s="259"/>
      <c r="E37" s="143"/>
      <c r="F37" s="144">
        <v>1005</v>
      </c>
      <c r="G37" s="243"/>
    </row>
    <row r="38" spans="1:7" ht="13.5" customHeight="1">
      <c r="A38" s="48"/>
      <c r="C38" s="144" t="s">
        <v>30</v>
      </c>
      <c r="D38" s="145"/>
      <c r="E38" s="146"/>
      <c r="F38" s="242">
        <v>981</v>
      </c>
      <c r="G38" s="243"/>
    </row>
    <row r="39" spans="1:7" ht="13.5" customHeight="1">
      <c r="A39" s="48"/>
      <c r="C39" s="199" t="s">
        <v>34</v>
      </c>
      <c r="D39" s="200"/>
      <c r="E39" s="201"/>
      <c r="F39" s="246">
        <v>962</v>
      </c>
      <c r="G39" s="68"/>
    </row>
    <row r="40" spans="3:7" ht="13.5" customHeight="1">
      <c r="C40" s="66" t="s">
        <v>33</v>
      </c>
      <c r="D40" s="67"/>
      <c r="E40" s="68"/>
      <c r="F40" s="109">
        <v>797</v>
      </c>
      <c r="G40" s="108"/>
    </row>
    <row r="41" spans="3:8" ht="13.5" customHeight="1">
      <c r="C41" s="66"/>
      <c r="D41" s="67"/>
      <c r="E41" s="68"/>
      <c r="F41" s="109"/>
      <c r="G41" s="108"/>
      <c r="H41" s="28"/>
    </row>
    <row r="42" spans="3:8" ht="13.5" customHeight="1">
      <c r="C42" s="33"/>
      <c r="D42" s="33"/>
      <c r="E42" s="33"/>
      <c r="F42" s="33"/>
      <c r="G42" s="33"/>
      <c r="H42" s="28"/>
    </row>
    <row r="43" spans="3:7" ht="13.5" customHeight="1">
      <c r="C43" s="33"/>
      <c r="D43" s="33"/>
      <c r="E43" s="33"/>
      <c r="F43" s="33"/>
      <c r="G43" s="33"/>
    </row>
    <row r="44" spans="2:7" ht="13.5" customHeight="1">
      <c r="B44" s="41"/>
      <c r="C44" s="33"/>
      <c r="D44" s="33"/>
      <c r="E44" s="33"/>
      <c r="F44" s="33"/>
      <c r="G44" s="33"/>
    </row>
    <row r="45" spans="3:7" ht="13.5" customHeight="1">
      <c r="C45" s="33"/>
      <c r="D45" s="33"/>
      <c r="E45" s="33"/>
      <c r="F45" s="33"/>
      <c r="G45" s="33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4">
    <mergeCell ref="B3:H3"/>
    <mergeCell ref="B4:H4"/>
    <mergeCell ref="A6:H6"/>
    <mergeCell ref="C34:G34"/>
  </mergeCells>
  <printOptions/>
  <pageMargins left="1" right="0.275590551181102" top="1" bottom="0.984251968503937" header="0" footer="0"/>
  <pageSetup fitToWidth="0" fitToHeight="1"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3:M43"/>
  <sheetViews>
    <sheetView zoomScalePageLayoutView="0" workbookViewId="0" topLeftCell="A4">
      <selection activeCell="M15" sqref="M15"/>
    </sheetView>
  </sheetViews>
  <sheetFormatPr defaultColWidth="11.421875" defaultRowHeight="13.5" customHeight="1"/>
  <cols>
    <col min="1" max="1" width="4.00390625" style="27" customWidth="1"/>
    <col min="2" max="2" width="33.28125" style="27" customWidth="1"/>
    <col min="3" max="3" width="7.8515625" style="27" customWidth="1"/>
    <col min="4" max="4" width="5.28125" style="27" customWidth="1"/>
    <col min="5" max="5" width="5.00390625" style="27" customWidth="1"/>
    <col min="6" max="6" width="6.421875" style="27" customWidth="1"/>
    <col min="7" max="7" width="5.140625" style="27" customWidth="1"/>
    <col min="8" max="8" width="5.421875" style="27" customWidth="1"/>
    <col min="9" max="9" width="6.421875" style="27" customWidth="1"/>
    <col min="10" max="10" width="4.8515625" style="27" customWidth="1"/>
    <col min="11" max="11" width="4.421875" style="27" customWidth="1"/>
    <col min="12" max="12" width="6.8515625" style="27" customWidth="1"/>
    <col min="13" max="13" width="7.421875" style="27" customWidth="1"/>
    <col min="14" max="16384" width="11.421875" style="27" customWidth="1"/>
  </cols>
  <sheetData>
    <row r="3" spans="1:13" ht="13.5" customHeight="1">
      <c r="A3" s="87"/>
      <c r="B3" s="225" t="s">
        <v>80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3.5" customHeight="1">
      <c r="A4" s="87"/>
      <c r="B4" s="225" t="s">
        <v>122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3.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ht="13.5" customHeight="1">
      <c r="A6" s="89"/>
      <c r="B6" s="214" t="s">
        <v>18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ht="13.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3.5" customHeight="1">
      <c r="A8" s="51"/>
      <c r="B8" s="92" t="s">
        <v>126</v>
      </c>
      <c r="C8" s="32"/>
      <c r="D8" s="32"/>
      <c r="E8" s="32"/>
      <c r="F8" s="32"/>
      <c r="G8" s="32"/>
      <c r="H8" s="32"/>
      <c r="I8" s="32" t="s">
        <v>27</v>
      </c>
      <c r="J8" s="32"/>
      <c r="K8" s="32"/>
      <c r="L8" s="32"/>
      <c r="M8" s="32"/>
    </row>
    <row r="9" spans="1:13" ht="13.5" customHeight="1">
      <c r="A9" s="51"/>
      <c r="B9" s="92" t="s">
        <v>81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3.5" customHeight="1">
      <c r="A10" s="20"/>
      <c r="B10" s="52"/>
      <c r="C10" s="39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3.5" customHeight="1">
      <c r="A11" s="61" t="s">
        <v>0</v>
      </c>
      <c r="B11" s="90" t="s">
        <v>1</v>
      </c>
      <c r="C11" s="61" t="s">
        <v>14</v>
      </c>
      <c r="D11" s="61" t="s">
        <v>2</v>
      </c>
      <c r="E11" s="61" t="s">
        <v>3</v>
      </c>
      <c r="F11" s="61" t="s">
        <v>6</v>
      </c>
      <c r="G11" s="61" t="s">
        <v>2</v>
      </c>
      <c r="H11" s="61" t="s">
        <v>3</v>
      </c>
      <c r="I11" s="61" t="s">
        <v>6</v>
      </c>
      <c r="J11" s="61" t="s">
        <v>2</v>
      </c>
      <c r="K11" s="61" t="s">
        <v>3</v>
      </c>
      <c r="L11" s="61" t="s">
        <v>6</v>
      </c>
      <c r="M11" s="61" t="s">
        <v>6</v>
      </c>
    </row>
    <row r="12" spans="1:13" ht="13.5" customHeight="1">
      <c r="A12" s="148">
        <v>1</v>
      </c>
      <c r="B12" s="194" t="s">
        <v>109</v>
      </c>
      <c r="C12" s="195" t="s">
        <v>19</v>
      </c>
      <c r="D12" s="169">
        <v>93</v>
      </c>
      <c r="E12" s="169">
        <v>97</v>
      </c>
      <c r="F12" s="169">
        <f>SUM(D12:E12)</f>
        <v>190</v>
      </c>
      <c r="G12" s="169">
        <v>98</v>
      </c>
      <c r="H12" s="169">
        <v>99</v>
      </c>
      <c r="I12" s="169">
        <f>SUM(G12:H12)</f>
        <v>197</v>
      </c>
      <c r="J12" s="169">
        <v>95</v>
      </c>
      <c r="K12" s="169">
        <v>92</v>
      </c>
      <c r="L12" s="169">
        <f>SUM(J12:K12)</f>
        <v>187</v>
      </c>
      <c r="M12" s="169">
        <f>SUM(F12,I12,L12)</f>
        <v>574</v>
      </c>
    </row>
    <row r="13" spans="1:13" ht="13.5" customHeight="1">
      <c r="A13" s="148">
        <v>2</v>
      </c>
      <c r="B13" s="194" t="s">
        <v>156</v>
      </c>
      <c r="C13" s="195" t="s">
        <v>19</v>
      </c>
      <c r="D13" s="169">
        <v>92</v>
      </c>
      <c r="E13" s="169">
        <v>93</v>
      </c>
      <c r="F13" s="169">
        <f>SUM(D13:E13)</f>
        <v>185</v>
      </c>
      <c r="G13" s="169">
        <v>97</v>
      </c>
      <c r="H13" s="169">
        <v>99</v>
      </c>
      <c r="I13" s="169">
        <f>SUM(G13:H13)</f>
        <v>196</v>
      </c>
      <c r="J13" s="169">
        <v>96</v>
      </c>
      <c r="K13" s="169">
        <v>94</v>
      </c>
      <c r="L13" s="169">
        <f>SUM(J13:K13)</f>
        <v>190</v>
      </c>
      <c r="M13" s="169">
        <f>SUM(F13,I13,L13)</f>
        <v>571</v>
      </c>
    </row>
    <row r="14" spans="1:13" ht="13.5" customHeight="1">
      <c r="A14" s="148">
        <v>3</v>
      </c>
      <c r="B14" s="194" t="s">
        <v>111</v>
      </c>
      <c r="C14" s="195" t="s">
        <v>19</v>
      </c>
      <c r="D14" s="169">
        <v>93</v>
      </c>
      <c r="E14" s="169">
        <v>93</v>
      </c>
      <c r="F14" s="169">
        <f>SUM(D14:E14)</f>
        <v>186</v>
      </c>
      <c r="G14" s="169">
        <v>99</v>
      </c>
      <c r="H14" s="169">
        <v>98</v>
      </c>
      <c r="I14" s="169">
        <f>SUM(G14:H14)</f>
        <v>197</v>
      </c>
      <c r="J14" s="169">
        <v>89</v>
      </c>
      <c r="K14" s="169">
        <v>95</v>
      </c>
      <c r="L14" s="169">
        <f>SUM(J14:K14)</f>
        <v>184</v>
      </c>
      <c r="M14" s="169">
        <f>SUM(F14,I14,L14)</f>
        <v>567</v>
      </c>
    </row>
    <row r="15" spans="1:13" ht="13.5" customHeight="1">
      <c r="A15" s="22">
        <v>4</v>
      </c>
      <c r="B15" s="183" t="s">
        <v>160</v>
      </c>
      <c r="C15" s="184" t="s">
        <v>26</v>
      </c>
      <c r="D15" s="22">
        <v>94</v>
      </c>
      <c r="E15" s="22">
        <v>92</v>
      </c>
      <c r="F15" s="22">
        <f>SUM(D15:E15)</f>
        <v>186</v>
      </c>
      <c r="G15" s="22">
        <v>95</v>
      </c>
      <c r="H15" s="22">
        <v>97</v>
      </c>
      <c r="I15" s="22">
        <f>SUM(G15:H15)</f>
        <v>192</v>
      </c>
      <c r="J15" s="22">
        <v>89</v>
      </c>
      <c r="K15" s="22">
        <v>91</v>
      </c>
      <c r="L15" s="22">
        <f>SUM(J15:K15)</f>
        <v>180</v>
      </c>
      <c r="M15" s="22">
        <f>SUM(F15,I15,L15)</f>
        <v>558</v>
      </c>
    </row>
    <row r="16" spans="1:13" ht="13.5" customHeight="1">
      <c r="A16" s="22">
        <v>5</v>
      </c>
      <c r="B16" s="183" t="s">
        <v>157</v>
      </c>
      <c r="C16" s="184" t="s">
        <v>20</v>
      </c>
      <c r="D16" s="22">
        <v>91</v>
      </c>
      <c r="E16" s="22">
        <v>89</v>
      </c>
      <c r="F16" s="22">
        <f>SUM(D16:E16)</f>
        <v>180</v>
      </c>
      <c r="G16" s="22">
        <v>95</v>
      </c>
      <c r="H16" s="22">
        <v>95</v>
      </c>
      <c r="I16" s="22">
        <f>SUM(G16:H16)</f>
        <v>190</v>
      </c>
      <c r="J16" s="22">
        <v>91</v>
      </c>
      <c r="K16" s="22">
        <v>94</v>
      </c>
      <c r="L16" s="22">
        <f>SUM(J16:K16)</f>
        <v>185</v>
      </c>
      <c r="M16" s="22">
        <f>SUM(F16,I16,L16)</f>
        <v>555</v>
      </c>
    </row>
    <row r="17" spans="1:13" ht="13.5" customHeight="1">
      <c r="A17" s="22">
        <v>6</v>
      </c>
      <c r="B17" s="187" t="s">
        <v>47</v>
      </c>
      <c r="C17" s="184" t="s">
        <v>22</v>
      </c>
      <c r="D17" s="22">
        <v>80</v>
      </c>
      <c r="E17" s="22">
        <v>97</v>
      </c>
      <c r="F17" s="22">
        <f>SUM(D17:E17)</f>
        <v>177</v>
      </c>
      <c r="G17" s="22">
        <v>95</v>
      </c>
      <c r="H17" s="22">
        <v>98</v>
      </c>
      <c r="I17" s="22">
        <f>SUM(G17:H17)</f>
        <v>193</v>
      </c>
      <c r="J17" s="22">
        <v>93</v>
      </c>
      <c r="K17" s="22">
        <v>91</v>
      </c>
      <c r="L17" s="22">
        <f>SUM(J17:K17)</f>
        <v>184</v>
      </c>
      <c r="M17" s="22">
        <f>SUM(F17,I17,L17)</f>
        <v>554</v>
      </c>
    </row>
    <row r="18" spans="1:13" ht="13.5" customHeight="1">
      <c r="A18" s="22">
        <v>7</v>
      </c>
      <c r="B18" s="183" t="s">
        <v>116</v>
      </c>
      <c r="C18" s="184" t="s">
        <v>26</v>
      </c>
      <c r="D18" s="22">
        <v>90</v>
      </c>
      <c r="E18" s="22">
        <v>89</v>
      </c>
      <c r="F18" s="22">
        <f>SUM(D18:E18)</f>
        <v>179</v>
      </c>
      <c r="G18" s="22">
        <v>97</v>
      </c>
      <c r="H18" s="22">
        <v>96</v>
      </c>
      <c r="I18" s="22">
        <f>SUM(G18:H18)</f>
        <v>193</v>
      </c>
      <c r="J18" s="22">
        <v>90</v>
      </c>
      <c r="K18" s="22">
        <v>92</v>
      </c>
      <c r="L18" s="22">
        <f>SUM(J18:K18)</f>
        <v>182</v>
      </c>
      <c r="M18" s="22">
        <f>SUM(F18,I18,L18)</f>
        <v>554</v>
      </c>
    </row>
    <row r="19" spans="1:13" ht="13.5" customHeight="1">
      <c r="A19" s="22">
        <v>8</v>
      </c>
      <c r="B19" s="183" t="s">
        <v>45</v>
      </c>
      <c r="C19" s="184" t="s">
        <v>23</v>
      </c>
      <c r="D19" s="22">
        <v>93</v>
      </c>
      <c r="E19" s="22">
        <v>95</v>
      </c>
      <c r="F19" s="22">
        <f>SUM(D19:E19)</f>
        <v>188</v>
      </c>
      <c r="G19" s="22">
        <v>94</v>
      </c>
      <c r="H19" s="22">
        <v>98</v>
      </c>
      <c r="I19" s="22">
        <f>SUM(G19:H19)</f>
        <v>192</v>
      </c>
      <c r="J19" s="22">
        <v>93</v>
      </c>
      <c r="K19" s="22">
        <v>79</v>
      </c>
      <c r="L19" s="22">
        <f>SUM(J19:K19)</f>
        <v>172</v>
      </c>
      <c r="M19" s="22">
        <f>SUM(F19,I19,L19)</f>
        <v>552</v>
      </c>
    </row>
    <row r="20" spans="1:13" ht="13.5" customHeight="1">
      <c r="A20" s="22">
        <v>9</v>
      </c>
      <c r="B20" s="187" t="s">
        <v>115</v>
      </c>
      <c r="C20" s="184" t="s">
        <v>22</v>
      </c>
      <c r="D20" s="22">
        <v>88</v>
      </c>
      <c r="E20" s="22">
        <v>86</v>
      </c>
      <c r="F20" s="22">
        <f>SUM(D20:E20)</f>
        <v>174</v>
      </c>
      <c r="G20" s="22">
        <v>96</v>
      </c>
      <c r="H20" s="22">
        <v>94</v>
      </c>
      <c r="I20" s="22">
        <f>SUM(G20:H20)</f>
        <v>190</v>
      </c>
      <c r="J20" s="22">
        <v>96</v>
      </c>
      <c r="K20" s="22">
        <v>91</v>
      </c>
      <c r="L20" s="22">
        <f>SUM(J20:K20)</f>
        <v>187</v>
      </c>
      <c r="M20" s="22">
        <f>SUM(F20,I20,L20)</f>
        <v>551</v>
      </c>
    </row>
    <row r="21" spans="1:13" ht="13.5" customHeight="1">
      <c r="A21" s="22">
        <v>10</v>
      </c>
      <c r="B21" s="183" t="s">
        <v>46</v>
      </c>
      <c r="C21" s="184" t="s">
        <v>22</v>
      </c>
      <c r="D21" s="22">
        <v>89</v>
      </c>
      <c r="E21" s="22">
        <v>89</v>
      </c>
      <c r="F21" s="22">
        <f>SUM(D21:E21)</f>
        <v>178</v>
      </c>
      <c r="G21" s="22">
        <v>93</v>
      </c>
      <c r="H21" s="22">
        <v>96</v>
      </c>
      <c r="I21" s="22">
        <f>SUM(G21:H21)</f>
        <v>189</v>
      </c>
      <c r="J21" s="22">
        <v>86</v>
      </c>
      <c r="K21" s="22">
        <v>90</v>
      </c>
      <c r="L21" s="22">
        <f>SUM(J21:K21)</f>
        <v>176</v>
      </c>
      <c r="M21" s="22">
        <f>SUM(F21,I21,L21)</f>
        <v>543</v>
      </c>
    </row>
    <row r="22" spans="1:13" ht="13.5" customHeight="1">
      <c r="A22" s="22">
        <v>11</v>
      </c>
      <c r="B22" s="183" t="s">
        <v>158</v>
      </c>
      <c r="C22" s="184" t="s">
        <v>20</v>
      </c>
      <c r="D22" s="22">
        <v>93</v>
      </c>
      <c r="E22" s="22">
        <v>92</v>
      </c>
      <c r="F22" s="22">
        <f>SUM(D22:E22)</f>
        <v>185</v>
      </c>
      <c r="G22" s="22">
        <v>85</v>
      </c>
      <c r="H22" s="22">
        <v>90</v>
      </c>
      <c r="I22" s="22">
        <f>SUM(G22:H22)</f>
        <v>175</v>
      </c>
      <c r="J22" s="22">
        <v>88</v>
      </c>
      <c r="K22" s="22">
        <v>88</v>
      </c>
      <c r="L22" s="22">
        <f>SUM(J22:K22)</f>
        <v>176</v>
      </c>
      <c r="M22" s="22">
        <f>SUM(F22,I22,L22)</f>
        <v>536</v>
      </c>
    </row>
    <row r="23" spans="1:13" ht="13.5" customHeight="1">
      <c r="A23" s="22">
        <v>12</v>
      </c>
      <c r="B23" s="183" t="s">
        <v>112</v>
      </c>
      <c r="C23" s="184" t="s">
        <v>21</v>
      </c>
      <c r="D23" s="22">
        <v>85</v>
      </c>
      <c r="E23" s="22">
        <v>93</v>
      </c>
      <c r="F23" s="22">
        <f>SUM(D23:E23)</f>
        <v>178</v>
      </c>
      <c r="G23" s="22">
        <v>94</v>
      </c>
      <c r="H23" s="22">
        <v>90</v>
      </c>
      <c r="I23" s="22">
        <f>SUM(G23:H23)</f>
        <v>184</v>
      </c>
      <c r="J23" s="22">
        <v>82</v>
      </c>
      <c r="K23" s="22">
        <v>89</v>
      </c>
      <c r="L23" s="22">
        <f>SUM(J23:K23)</f>
        <v>171</v>
      </c>
      <c r="M23" s="22">
        <f>SUM(F23,I23,L23)</f>
        <v>533</v>
      </c>
    </row>
    <row r="24" spans="1:13" ht="13.5" customHeight="1">
      <c r="A24" s="22">
        <v>13</v>
      </c>
      <c r="B24" s="183" t="s">
        <v>153</v>
      </c>
      <c r="C24" s="184" t="s">
        <v>21</v>
      </c>
      <c r="D24" s="24">
        <v>81</v>
      </c>
      <c r="E24" s="24">
        <v>88</v>
      </c>
      <c r="F24" s="22">
        <f>SUM(D24:E24)</f>
        <v>169</v>
      </c>
      <c r="G24" s="24">
        <v>95</v>
      </c>
      <c r="H24" s="24">
        <v>94</v>
      </c>
      <c r="I24" s="22">
        <f>SUM(G24:H24)</f>
        <v>189</v>
      </c>
      <c r="J24" s="24">
        <v>86</v>
      </c>
      <c r="K24" s="24">
        <v>87</v>
      </c>
      <c r="L24" s="22">
        <f>SUM(J24:K24)</f>
        <v>173</v>
      </c>
      <c r="M24" s="22">
        <f>SUM(F24,I24,L24)</f>
        <v>531</v>
      </c>
    </row>
    <row r="25" spans="1:13" ht="13.5" customHeight="1">
      <c r="A25" s="22">
        <v>14</v>
      </c>
      <c r="B25" s="183" t="s">
        <v>159</v>
      </c>
      <c r="C25" s="184" t="s">
        <v>26</v>
      </c>
      <c r="D25" s="24">
        <v>87</v>
      </c>
      <c r="E25" s="24">
        <v>88</v>
      </c>
      <c r="F25" s="22">
        <f>SUM(D25:E25)</f>
        <v>175</v>
      </c>
      <c r="G25" s="24">
        <v>96</v>
      </c>
      <c r="H25" s="24">
        <v>95</v>
      </c>
      <c r="I25" s="22">
        <f>SUM(G25:H25)</f>
        <v>191</v>
      </c>
      <c r="J25" s="24">
        <v>82</v>
      </c>
      <c r="K25" s="24">
        <v>82</v>
      </c>
      <c r="L25" s="22">
        <f>SUM(J25:K25)</f>
        <v>164</v>
      </c>
      <c r="M25" s="22">
        <f>SUM(F25,I25,L25)</f>
        <v>530</v>
      </c>
    </row>
    <row r="26" spans="1:13" ht="13.5" customHeight="1">
      <c r="A26" s="22">
        <v>15</v>
      </c>
      <c r="B26" s="185" t="s">
        <v>107</v>
      </c>
      <c r="C26" s="186" t="s">
        <v>25</v>
      </c>
      <c r="D26" s="209">
        <v>82</v>
      </c>
      <c r="E26" s="209">
        <v>80</v>
      </c>
      <c r="F26" s="209">
        <f>SUM(D26:E26)</f>
        <v>162</v>
      </c>
      <c r="G26" s="209">
        <v>94</v>
      </c>
      <c r="H26" s="209">
        <v>97</v>
      </c>
      <c r="I26" s="209">
        <f>SUM(G26:H26)</f>
        <v>191</v>
      </c>
      <c r="J26" s="209">
        <v>87</v>
      </c>
      <c r="K26" s="209">
        <v>88</v>
      </c>
      <c r="L26" s="209">
        <f>SUM(J26:K26)</f>
        <v>175</v>
      </c>
      <c r="M26" s="209">
        <f>SUM(F26,I26,L26)</f>
        <v>528</v>
      </c>
    </row>
    <row r="27" spans="1:13" ht="13.5" customHeight="1">
      <c r="A27" s="22">
        <v>16</v>
      </c>
      <c r="B27" s="183" t="s">
        <v>113</v>
      </c>
      <c r="C27" s="184" t="s">
        <v>23</v>
      </c>
      <c r="D27" s="209">
        <v>75</v>
      </c>
      <c r="E27" s="209">
        <v>82</v>
      </c>
      <c r="F27" s="209">
        <f>SUM(D27:E27)</f>
        <v>157</v>
      </c>
      <c r="G27" s="209">
        <v>94</v>
      </c>
      <c r="H27" s="209">
        <v>91</v>
      </c>
      <c r="I27" s="209">
        <f>SUM(G27:H27)</f>
        <v>185</v>
      </c>
      <c r="J27" s="209">
        <v>88</v>
      </c>
      <c r="K27" s="209">
        <v>80</v>
      </c>
      <c r="L27" s="209">
        <f>SUM(J27:K27)</f>
        <v>168</v>
      </c>
      <c r="M27" s="209">
        <f>SUM(F27,I27,L27)</f>
        <v>510</v>
      </c>
    </row>
    <row r="28" spans="1:13" ht="13.5" customHeight="1">
      <c r="A28" s="22">
        <v>17</v>
      </c>
      <c r="B28" s="183" t="s">
        <v>114</v>
      </c>
      <c r="C28" s="184" t="s">
        <v>23</v>
      </c>
      <c r="D28" s="209">
        <v>84</v>
      </c>
      <c r="E28" s="209">
        <v>80</v>
      </c>
      <c r="F28" s="209">
        <f>SUM(D28:E28)</f>
        <v>164</v>
      </c>
      <c r="G28" s="209">
        <v>90</v>
      </c>
      <c r="H28" s="209">
        <v>83</v>
      </c>
      <c r="I28" s="209">
        <f>SUM(G28:H28)</f>
        <v>173</v>
      </c>
      <c r="J28" s="209">
        <v>85</v>
      </c>
      <c r="K28" s="209">
        <v>87</v>
      </c>
      <c r="L28" s="209">
        <f>SUM(J28:K28)</f>
        <v>172</v>
      </c>
      <c r="M28" s="209">
        <f>SUM(F28,I28,L28)</f>
        <v>509</v>
      </c>
    </row>
    <row r="29" spans="1:13" ht="13.5" customHeight="1">
      <c r="A29" s="22">
        <v>18</v>
      </c>
      <c r="B29" s="183" t="s">
        <v>101</v>
      </c>
      <c r="C29" s="184" t="s">
        <v>21</v>
      </c>
      <c r="D29" s="209">
        <v>80</v>
      </c>
      <c r="E29" s="209">
        <v>90</v>
      </c>
      <c r="F29" s="209">
        <f>SUM(D29:E29)</f>
        <v>170</v>
      </c>
      <c r="G29" s="209">
        <v>95</v>
      </c>
      <c r="H29" s="209">
        <v>87</v>
      </c>
      <c r="I29" s="209">
        <f>SUM(G29:H29)</f>
        <v>182</v>
      </c>
      <c r="J29" s="209">
        <v>73</v>
      </c>
      <c r="K29" s="209">
        <v>70</v>
      </c>
      <c r="L29" s="209">
        <f>SUM(J29:K29)</f>
        <v>143</v>
      </c>
      <c r="M29" s="209">
        <f>SUM(F29,I29,L29)</f>
        <v>495</v>
      </c>
    </row>
    <row r="30" spans="1:13" ht="13.5" customHeight="1">
      <c r="A30" s="22">
        <v>19</v>
      </c>
      <c r="B30" s="265" t="s">
        <v>152</v>
      </c>
      <c r="C30" s="266" t="s">
        <v>25</v>
      </c>
      <c r="D30" s="209">
        <v>74</v>
      </c>
      <c r="E30" s="209">
        <v>77</v>
      </c>
      <c r="F30" s="209">
        <f>SUM(D30:E30)</f>
        <v>151</v>
      </c>
      <c r="G30" s="209">
        <v>93</v>
      </c>
      <c r="H30" s="209">
        <v>92</v>
      </c>
      <c r="I30" s="209">
        <f>SUM(G30:H30)</f>
        <v>185</v>
      </c>
      <c r="J30" s="209">
        <v>81</v>
      </c>
      <c r="K30" s="209">
        <v>75</v>
      </c>
      <c r="L30" s="209">
        <f>SUM(J30:K30)</f>
        <v>156</v>
      </c>
      <c r="M30" s="209">
        <f>SUM(F30,I30,L30)</f>
        <v>492</v>
      </c>
    </row>
    <row r="31" spans="1:13" ht="13.5" customHeight="1">
      <c r="A31" s="22">
        <v>20</v>
      </c>
      <c r="B31" s="265" t="s">
        <v>108</v>
      </c>
      <c r="C31" s="266" t="s">
        <v>25</v>
      </c>
      <c r="D31" s="209">
        <v>80</v>
      </c>
      <c r="E31" s="209">
        <v>46</v>
      </c>
      <c r="F31" s="209">
        <f>SUM(D31:E31)</f>
        <v>126</v>
      </c>
      <c r="G31" s="209">
        <v>91</v>
      </c>
      <c r="H31" s="209">
        <v>90</v>
      </c>
      <c r="I31" s="209">
        <f>SUM(G31:H31)</f>
        <v>181</v>
      </c>
      <c r="J31" s="209">
        <v>77</v>
      </c>
      <c r="K31" s="209">
        <v>79</v>
      </c>
      <c r="L31" s="209">
        <f>SUM(J31:K31)</f>
        <v>156</v>
      </c>
      <c r="M31" s="209">
        <f>SUM(F31,I31,L31)</f>
        <v>463</v>
      </c>
    </row>
    <row r="32" spans="1:13" ht="13.5" customHeight="1">
      <c r="A32" s="22">
        <v>21</v>
      </c>
      <c r="B32" s="183" t="s">
        <v>110</v>
      </c>
      <c r="C32" s="184" t="s">
        <v>19</v>
      </c>
      <c r="D32" s="22"/>
      <c r="E32" s="22"/>
      <c r="F32" s="22">
        <f>SUM(D32:E32)</f>
        <v>0</v>
      </c>
      <c r="G32" s="22"/>
      <c r="H32" s="22"/>
      <c r="I32" s="22">
        <f>SUM(G32:H32)</f>
        <v>0</v>
      </c>
      <c r="J32" s="22"/>
      <c r="K32" s="22"/>
      <c r="L32" s="22">
        <f>SUM(J32:K32)</f>
        <v>0</v>
      </c>
      <c r="M32" s="22" t="s">
        <v>142</v>
      </c>
    </row>
    <row r="33" spans="1:13" ht="13.5" customHeight="1">
      <c r="A33" s="22">
        <v>23</v>
      </c>
      <c r="B33" s="183" t="s">
        <v>154</v>
      </c>
      <c r="C33" s="184" t="s">
        <v>130</v>
      </c>
      <c r="D33" s="22"/>
      <c r="E33" s="22"/>
      <c r="F33" s="22">
        <f>SUM(D33:E33)</f>
        <v>0</v>
      </c>
      <c r="G33" s="22"/>
      <c r="H33" s="22"/>
      <c r="I33" s="22">
        <f>SUM(G33:H33)</f>
        <v>0</v>
      </c>
      <c r="J33" s="22"/>
      <c r="K33" s="22"/>
      <c r="L33" s="22">
        <f>SUM(J33:K33)</f>
        <v>0</v>
      </c>
      <c r="M33" s="22" t="s">
        <v>142</v>
      </c>
    </row>
    <row r="34" spans="1:13" ht="13.5" customHeight="1">
      <c r="A34" s="22">
        <v>24</v>
      </c>
      <c r="B34" s="183" t="s">
        <v>73</v>
      </c>
      <c r="C34" s="184" t="s">
        <v>26</v>
      </c>
      <c r="D34" s="22"/>
      <c r="E34" s="22"/>
      <c r="F34" s="22">
        <f>SUM(D34:E34)</f>
        <v>0</v>
      </c>
      <c r="G34" s="22"/>
      <c r="H34" s="22"/>
      <c r="I34" s="22">
        <f>SUM(G34:H34)</f>
        <v>0</v>
      </c>
      <c r="J34" s="22"/>
      <c r="K34" s="22"/>
      <c r="L34" s="22">
        <f>SUM(J34:K34)</f>
        <v>0</v>
      </c>
      <c r="M34" s="22" t="s">
        <v>142</v>
      </c>
    </row>
    <row r="35" spans="1:13" ht="13.5" customHeight="1">
      <c r="A35" s="20"/>
      <c r="B35" s="86"/>
      <c r="C35" s="75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3.5" customHeight="1">
      <c r="A36" s="32"/>
      <c r="C36" s="212" t="s">
        <v>36</v>
      </c>
      <c r="D36" s="212"/>
      <c r="E36" s="212"/>
      <c r="F36" s="212"/>
      <c r="G36" s="212"/>
      <c r="H36" s="47"/>
      <c r="I36" s="47"/>
      <c r="J36" s="47"/>
      <c r="K36" s="47"/>
      <c r="L36" s="47"/>
      <c r="M36" s="47"/>
    </row>
    <row r="37" spans="1:13" ht="13.5" customHeight="1">
      <c r="A37" s="32"/>
      <c r="B37" s="20"/>
      <c r="C37" s="217" t="s">
        <v>32</v>
      </c>
      <c r="D37" s="217"/>
      <c r="E37" s="217"/>
      <c r="F37" s="218">
        <v>1712</v>
      </c>
      <c r="G37" s="219"/>
      <c r="H37" s="20"/>
      <c r="I37" s="20"/>
      <c r="J37" s="20"/>
      <c r="K37" s="20"/>
      <c r="L37" s="20"/>
      <c r="M37" s="33"/>
    </row>
    <row r="38" spans="1:13" ht="13.5" customHeight="1">
      <c r="A38" s="33"/>
      <c r="B38" s="33"/>
      <c r="C38" s="218" t="s">
        <v>34</v>
      </c>
      <c r="D38" s="227"/>
      <c r="E38" s="219"/>
      <c r="F38" s="215">
        <v>1648</v>
      </c>
      <c r="G38" s="216"/>
      <c r="H38" s="33"/>
      <c r="I38" s="33"/>
      <c r="J38" s="33"/>
      <c r="K38" s="33"/>
      <c r="L38" s="33"/>
      <c r="M38" s="33"/>
    </row>
    <row r="39" spans="1:13" ht="13.5" customHeight="1">
      <c r="A39" s="33"/>
      <c r="B39" s="33"/>
      <c r="C39" s="218" t="s">
        <v>29</v>
      </c>
      <c r="D39" s="227"/>
      <c r="E39" s="219"/>
      <c r="F39" s="215">
        <v>1642</v>
      </c>
      <c r="G39" s="216"/>
      <c r="H39" s="33"/>
      <c r="I39" s="33"/>
      <c r="J39" s="33"/>
      <c r="K39" s="33"/>
      <c r="L39" s="33"/>
      <c r="M39" s="33"/>
    </row>
    <row r="40" spans="1:13" ht="13.5" customHeight="1">
      <c r="A40" s="33"/>
      <c r="B40" s="33"/>
      <c r="C40" s="220" t="s">
        <v>33</v>
      </c>
      <c r="D40" s="221"/>
      <c r="E40" s="222"/>
      <c r="F40" s="223">
        <v>1571</v>
      </c>
      <c r="G40" s="224"/>
      <c r="H40" s="33"/>
      <c r="I40" s="33"/>
      <c r="J40" s="33"/>
      <c r="K40" s="33"/>
      <c r="L40" s="33"/>
      <c r="M40" s="33"/>
    </row>
    <row r="41" spans="1:13" ht="13.5" customHeight="1">
      <c r="A41" s="33"/>
      <c r="B41" s="33"/>
      <c r="C41" s="220" t="s">
        <v>30</v>
      </c>
      <c r="D41" s="221"/>
      <c r="E41" s="222"/>
      <c r="F41" s="223">
        <v>1559</v>
      </c>
      <c r="G41" s="224"/>
      <c r="H41" s="33"/>
      <c r="I41" s="33"/>
      <c r="J41" s="33"/>
      <c r="K41" s="33"/>
      <c r="L41" s="33"/>
      <c r="M41" s="33"/>
    </row>
    <row r="42" spans="1:13" ht="13.5" customHeight="1">
      <c r="A42" s="33"/>
      <c r="B42" s="33"/>
      <c r="C42" s="220" t="s">
        <v>31</v>
      </c>
      <c r="D42" s="221"/>
      <c r="E42" s="222"/>
      <c r="F42" s="223">
        <v>1483</v>
      </c>
      <c r="G42" s="224"/>
      <c r="H42" s="33"/>
      <c r="I42" s="33"/>
      <c r="J42" s="33"/>
      <c r="K42" s="33"/>
      <c r="L42" s="33"/>
      <c r="M42" s="33"/>
    </row>
    <row r="43" spans="1:13" ht="13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</sheetData>
  <sheetProtection/>
  <mergeCells count="17">
    <mergeCell ref="C42:E42"/>
    <mergeCell ref="F42:G42"/>
    <mergeCell ref="B3:M3"/>
    <mergeCell ref="B4:M4"/>
    <mergeCell ref="A5:M5"/>
    <mergeCell ref="B6:M6"/>
    <mergeCell ref="C36:G36"/>
    <mergeCell ref="C39:E39"/>
    <mergeCell ref="C40:E40"/>
    <mergeCell ref="C38:E38"/>
    <mergeCell ref="F38:G38"/>
    <mergeCell ref="C37:E37"/>
    <mergeCell ref="F37:G37"/>
    <mergeCell ref="C41:E41"/>
    <mergeCell ref="F41:G41"/>
    <mergeCell ref="F40:G40"/>
    <mergeCell ref="F39:G39"/>
  </mergeCells>
  <printOptions/>
  <pageMargins left="1" right="0.53" top="1.5" bottom="0.984251968503937" header="0" footer="0"/>
  <pageSetup horizontalDpi="360" verticalDpi="36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3:S44"/>
  <sheetViews>
    <sheetView zoomScalePageLayoutView="0" workbookViewId="0" topLeftCell="A28">
      <selection activeCell="C39" sqref="C39:F41"/>
    </sheetView>
  </sheetViews>
  <sheetFormatPr defaultColWidth="11.421875" defaultRowHeight="12.75"/>
  <cols>
    <col min="1" max="1" width="6.28125" style="7" customWidth="1"/>
    <col min="2" max="2" width="35.7109375" style="7" customWidth="1"/>
    <col min="3" max="3" width="10.28125" style="7" customWidth="1"/>
    <col min="4" max="4" width="4.8515625" style="7" customWidth="1"/>
    <col min="5" max="5" width="4.57421875" style="7" customWidth="1"/>
    <col min="6" max="6" width="5.28125" style="7" customWidth="1"/>
    <col min="7" max="7" width="4.421875" style="7" customWidth="1"/>
    <col min="8" max="8" width="4.28125" style="7" customWidth="1"/>
    <col min="9" max="9" width="4.7109375" style="7" customWidth="1"/>
    <col min="10" max="10" width="9.00390625" style="7" customWidth="1"/>
    <col min="11" max="16384" width="11.421875" style="7" customWidth="1"/>
  </cols>
  <sheetData>
    <row r="1" ht="13.5" customHeight="1"/>
    <row r="2" ht="13.5" customHeight="1"/>
    <row r="3" spans="1:10" ht="13.5" customHeight="1">
      <c r="A3" s="80"/>
      <c r="B3" s="210" t="s">
        <v>79</v>
      </c>
      <c r="C3" s="210"/>
      <c r="D3" s="210"/>
      <c r="E3" s="210"/>
      <c r="F3" s="210"/>
      <c r="G3" s="210"/>
      <c r="H3" s="210"/>
      <c r="I3" s="210"/>
      <c r="J3" s="210"/>
    </row>
    <row r="4" spans="1:10" ht="13.5" customHeight="1">
      <c r="A4" s="80"/>
      <c r="B4" s="210" t="s">
        <v>122</v>
      </c>
      <c r="C4" s="210"/>
      <c r="D4" s="210"/>
      <c r="E4" s="210"/>
      <c r="F4" s="210"/>
      <c r="G4" s="210"/>
      <c r="H4" s="210"/>
      <c r="I4" s="210"/>
      <c r="J4" s="210"/>
    </row>
    <row r="5" spans="1:10" ht="13.5" customHeight="1">
      <c r="A5" s="79"/>
      <c r="B5" s="79"/>
      <c r="C5" s="79"/>
      <c r="D5" s="79"/>
      <c r="E5" s="79"/>
      <c r="F5" s="79"/>
      <c r="G5" s="79"/>
      <c r="H5" s="79"/>
      <c r="I5" s="80"/>
      <c r="J5" s="80"/>
    </row>
    <row r="6" spans="1:10" ht="13.5" customHeight="1">
      <c r="A6" s="211" t="s">
        <v>11</v>
      </c>
      <c r="B6" s="211"/>
      <c r="C6" s="211"/>
      <c r="D6" s="211"/>
      <c r="E6" s="211"/>
      <c r="F6" s="211"/>
      <c r="G6" s="211"/>
      <c r="H6" s="211"/>
      <c r="I6" s="211"/>
      <c r="J6" s="211"/>
    </row>
    <row r="7" spans="1:8" ht="13.5" customHeight="1">
      <c r="A7" s="2"/>
      <c r="B7" s="2"/>
      <c r="C7" s="1"/>
      <c r="D7" s="1"/>
      <c r="E7" s="1"/>
      <c r="F7" s="1"/>
      <c r="G7" s="1"/>
      <c r="H7" s="1"/>
    </row>
    <row r="8" spans="1:8" ht="13.5" customHeight="1">
      <c r="A8" s="2"/>
      <c r="B8" s="91" t="s">
        <v>123</v>
      </c>
      <c r="C8" s="1"/>
      <c r="D8" s="1"/>
      <c r="E8" s="1"/>
      <c r="F8" s="1"/>
      <c r="G8" s="1"/>
      <c r="H8" s="1"/>
    </row>
    <row r="9" spans="1:8" ht="13.5" customHeight="1">
      <c r="A9" s="2"/>
      <c r="B9" s="91" t="s">
        <v>77</v>
      </c>
      <c r="C9" s="1"/>
      <c r="D9" s="1"/>
      <c r="E9" s="1"/>
      <c r="F9" s="1"/>
      <c r="G9" s="1"/>
      <c r="H9" s="1"/>
    </row>
    <row r="10" spans="1:8" ht="13.5" customHeight="1">
      <c r="A10" s="25"/>
      <c r="B10" s="9"/>
      <c r="C10" s="3"/>
      <c r="D10" s="1"/>
      <c r="E10" s="1"/>
      <c r="F10" s="1"/>
      <c r="G10" s="1"/>
      <c r="H10" s="1"/>
    </row>
    <row r="11" spans="1:10" ht="13.5" customHeight="1">
      <c r="A11" s="60" t="s">
        <v>0</v>
      </c>
      <c r="B11" s="60" t="s">
        <v>1</v>
      </c>
      <c r="C11" s="61" t="s">
        <v>14</v>
      </c>
      <c r="D11" s="60" t="s">
        <v>2</v>
      </c>
      <c r="E11" s="60" t="s">
        <v>3</v>
      </c>
      <c r="F11" s="60" t="s">
        <v>4</v>
      </c>
      <c r="G11" s="60" t="s">
        <v>5</v>
      </c>
      <c r="H11" s="60" t="s">
        <v>12</v>
      </c>
      <c r="I11" s="61" t="s">
        <v>13</v>
      </c>
      <c r="J11" s="61" t="s">
        <v>6</v>
      </c>
    </row>
    <row r="12" spans="1:11" ht="13.5" customHeight="1">
      <c r="A12" s="149">
        <v>1</v>
      </c>
      <c r="B12" s="198" t="s">
        <v>89</v>
      </c>
      <c r="C12" s="195" t="s">
        <v>24</v>
      </c>
      <c r="D12" s="153">
        <v>94</v>
      </c>
      <c r="E12" s="153">
        <v>94</v>
      </c>
      <c r="F12" s="153">
        <v>97</v>
      </c>
      <c r="G12" s="153">
        <v>95</v>
      </c>
      <c r="H12" s="153">
        <v>92</v>
      </c>
      <c r="I12" s="153">
        <v>95</v>
      </c>
      <c r="J12" s="153">
        <f>SUM(D12:I12)</f>
        <v>567</v>
      </c>
      <c r="K12" s="27"/>
    </row>
    <row r="13" spans="1:11" ht="13.5" customHeight="1">
      <c r="A13" s="149">
        <v>2</v>
      </c>
      <c r="B13" s="194" t="s">
        <v>43</v>
      </c>
      <c r="C13" s="195" t="s">
        <v>22</v>
      </c>
      <c r="D13" s="153">
        <v>92</v>
      </c>
      <c r="E13" s="153">
        <v>90</v>
      </c>
      <c r="F13" s="153">
        <v>95</v>
      </c>
      <c r="G13" s="153">
        <v>93</v>
      </c>
      <c r="H13" s="153">
        <v>95</v>
      </c>
      <c r="I13" s="153">
        <v>94</v>
      </c>
      <c r="J13" s="153">
        <f>SUM(D13:I13)</f>
        <v>559</v>
      </c>
      <c r="K13" s="27"/>
    </row>
    <row r="14" spans="1:11" ht="13.5" customHeight="1">
      <c r="A14" s="149">
        <v>3</v>
      </c>
      <c r="B14" s="198" t="s">
        <v>44</v>
      </c>
      <c r="C14" s="195" t="s">
        <v>24</v>
      </c>
      <c r="D14" s="270">
        <v>93</v>
      </c>
      <c r="E14" s="153">
        <v>90</v>
      </c>
      <c r="F14" s="153">
        <v>91</v>
      </c>
      <c r="G14" s="153">
        <v>95</v>
      </c>
      <c r="H14" s="153">
        <v>91</v>
      </c>
      <c r="I14" s="153">
        <v>95</v>
      </c>
      <c r="J14" s="153">
        <f>SUM(D14:I14)</f>
        <v>555</v>
      </c>
      <c r="K14" s="27"/>
    </row>
    <row r="15" spans="1:11" ht="13.5" customHeight="1">
      <c r="A15" s="59">
        <v>4</v>
      </c>
      <c r="B15" s="183" t="s">
        <v>40</v>
      </c>
      <c r="C15" s="184" t="s">
        <v>21</v>
      </c>
      <c r="D15" s="58">
        <v>93</v>
      </c>
      <c r="E15" s="58">
        <v>92</v>
      </c>
      <c r="F15" s="58">
        <v>96</v>
      </c>
      <c r="G15" s="58">
        <v>91</v>
      </c>
      <c r="H15" s="58">
        <v>92</v>
      </c>
      <c r="I15" s="58">
        <v>91</v>
      </c>
      <c r="J15" s="58">
        <f>SUM(D15:I15)</f>
        <v>555</v>
      </c>
      <c r="K15" s="27"/>
    </row>
    <row r="16" spans="1:11" ht="13.5" customHeight="1">
      <c r="A16" s="59">
        <v>5</v>
      </c>
      <c r="B16" s="183" t="s">
        <v>41</v>
      </c>
      <c r="C16" s="184" t="s">
        <v>23</v>
      </c>
      <c r="D16" s="58">
        <v>86</v>
      </c>
      <c r="E16" s="58">
        <v>91</v>
      </c>
      <c r="F16" s="58">
        <v>87</v>
      </c>
      <c r="G16" s="58">
        <v>93</v>
      </c>
      <c r="H16" s="58">
        <v>92</v>
      </c>
      <c r="I16" s="58">
        <v>96</v>
      </c>
      <c r="J16" s="58">
        <f>SUM(D16:I16)</f>
        <v>545</v>
      </c>
      <c r="K16" s="27"/>
    </row>
    <row r="17" spans="1:11" ht="13.5" customHeight="1">
      <c r="A17" s="59">
        <v>6</v>
      </c>
      <c r="B17" s="182" t="s">
        <v>149</v>
      </c>
      <c r="C17" s="184" t="s">
        <v>20</v>
      </c>
      <c r="D17" s="58">
        <v>89</v>
      </c>
      <c r="E17" s="58">
        <v>89</v>
      </c>
      <c r="F17" s="58">
        <v>91</v>
      </c>
      <c r="G17" s="58">
        <v>91</v>
      </c>
      <c r="H17" s="58">
        <v>90</v>
      </c>
      <c r="I17" s="58">
        <v>94</v>
      </c>
      <c r="J17" s="58">
        <f>SUM(D17:I17)</f>
        <v>544</v>
      </c>
      <c r="K17" s="27"/>
    </row>
    <row r="18" spans="1:11" ht="13.5" customHeight="1">
      <c r="A18" s="59">
        <v>7</v>
      </c>
      <c r="B18" s="183" t="s">
        <v>39</v>
      </c>
      <c r="C18" s="184" t="s">
        <v>21</v>
      </c>
      <c r="D18" s="58">
        <v>91</v>
      </c>
      <c r="E18" s="58">
        <v>87</v>
      </c>
      <c r="F18" s="58">
        <v>92</v>
      </c>
      <c r="G18" s="58">
        <v>90</v>
      </c>
      <c r="H18" s="58">
        <v>90</v>
      </c>
      <c r="I18" s="58">
        <v>93</v>
      </c>
      <c r="J18" s="58">
        <f>SUM(D18:I18)</f>
        <v>543</v>
      </c>
      <c r="K18" s="27"/>
    </row>
    <row r="19" spans="1:11" ht="13.5" customHeight="1">
      <c r="A19" s="59">
        <v>8</v>
      </c>
      <c r="B19" s="183" t="s">
        <v>42</v>
      </c>
      <c r="C19" s="184" t="s">
        <v>26</v>
      </c>
      <c r="D19" s="58">
        <v>89</v>
      </c>
      <c r="E19" s="58">
        <v>88</v>
      </c>
      <c r="F19" s="58">
        <v>91</v>
      </c>
      <c r="G19" s="58">
        <v>92</v>
      </c>
      <c r="H19" s="58">
        <v>89</v>
      </c>
      <c r="I19" s="58">
        <v>94</v>
      </c>
      <c r="J19" s="58">
        <f>SUM(D19:I19)</f>
        <v>543</v>
      </c>
      <c r="K19" s="27"/>
    </row>
    <row r="20" spans="1:11" ht="13.5" customHeight="1">
      <c r="A20" s="59">
        <v>9</v>
      </c>
      <c r="B20" s="183" t="s">
        <v>71</v>
      </c>
      <c r="C20" s="184" t="s">
        <v>26</v>
      </c>
      <c r="D20" s="58">
        <v>90</v>
      </c>
      <c r="E20" s="58">
        <v>88</v>
      </c>
      <c r="F20" s="58">
        <v>95</v>
      </c>
      <c r="G20" s="58">
        <v>85</v>
      </c>
      <c r="H20" s="58">
        <v>91</v>
      </c>
      <c r="I20" s="58">
        <v>91</v>
      </c>
      <c r="J20" s="58">
        <f>SUM(D20:I20)</f>
        <v>540</v>
      </c>
      <c r="K20" s="27"/>
    </row>
    <row r="21" spans="1:11" ht="13.5" customHeight="1">
      <c r="A21" s="59">
        <v>10</v>
      </c>
      <c r="B21" s="208" t="s">
        <v>91</v>
      </c>
      <c r="C21" s="184" t="s">
        <v>19</v>
      </c>
      <c r="D21" s="58">
        <v>88</v>
      </c>
      <c r="E21" s="58">
        <v>88</v>
      </c>
      <c r="F21" s="58">
        <v>92</v>
      </c>
      <c r="G21" s="58">
        <v>91</v>
      </c>
      <c r="H21" s="58">
        <v>90</v>
      </c>
      <c r="I21" s="58">
        <v>87</v>
      </c>
      <c r="J21" s="58">
        <f>SUM(D21:I21)</f>
        <v>536</v>
      </c>
      <c r="K21" s="27"/>
    </row>
    <row r="22" spans="1:11" ht="13.5" customHeight="1">
      <c r="A22" s="59">
        <v>11</v>
      </c>
      <c r="B22" s="183" t="s">
        <v>150</v>
      </c>
      <c r="C22" s="184" t="s">
        <v>20</v>
      </c>
      <c r="D22" s="58">
        <v>92</v>
      </c>
      <c r="E22" s="58">
        <v>90</v>
      </c>
      <c r="F22" s="58">
        <v>93</v>
      </c>
      <c r="G22" s="58">
        <v>92</v>
      </c>
      <c r="H22" s="58">
        <v>84</v>
      </c>
      <c r="I22" s="58">
        <v>84</v>
      </c>
      <c r="J22" s="58">
        <f>SUM(D22:I22)</f>
        <v>535</v>
      </c>
      <c r="K22" s="27"/>
    </row>
    <row r="23" spans="1:11" ht="13.5" customHeight="1">
      <c r="A23" s="59">
        <v>12</v>
      </c>
      <c r="B23" s="208" t="s">
        <v>90</v>
      </c>
      <c r="C23" s="184" t="s">
        <v>19</v>
      </c>
      <c r="D23" s="58">
        <v>82</v>
      </c>
      <c r="E23" s="58">
        <v>86</v>
      </c>
      <c r="F23" s="58">
        <v>88</v>
      </c>
      <c r="G23" s="58">
        <v>90</v>
      </c>
      <c r="H23" s="58">
        <v>91</v>
      </c>
      <c r="I23" s="58">
        <v>88</v>
      </c>
      <c r="J23" s="58">
        <f>SUM(D23:I23)</f>
        <v>525</v>
      </c>
      <c r="K23" s="27"/>
    </row>
    <row r="24" spans="1:11" ht="13.5" customHeight="1">
      <c r="A24" s="59">
        <v>13</v>
      </c>
      <c r="B24" s="183" t="s">
        <v>96</v>
      </c>
      <c r="C24" s="184" t="s">
        <v>26</v>
      </c>
      <c r="D24" s="58">
        <v>88</v>
      </c>
      <c r="E24" s="58">
        <v>87</v>
      </c>
      <c r="F24" s="58">
        <v>86</v>
      </c>
      <c r="G24" s="58">
        <v>85</v>
      </c>
      <c r="H24" s="58">
        <v>87</v>
      </c>
      <c r="I24" s="58">
        <v>92</v>
      </c>
      <c r="J24" s="58">
        <f>SUM(D24:I24)</f>
        <v>525</v>
      </c>
      <c r="K24" s="27"/>
    </row>
    <row r="25" spans="1:11" ht="13.5" customHeight="1">
      <c r="A25" s="59">
        <v>14</v>
      </c>
      <c r="B25" s="183" t="s">
        <v>92</v>
      </c>
      <c r="C25" s="184" t="s">
        <v>23</v>
      </c>
      <c r="D25" s="58">
        <v>84</v>
      </c>
      <c r="E25" s="58">
        <v>82</v>
      </c>
      <c r="F25" s="58">
        <v>89</v>
      </c>
      <c r="G25" s="58">
        <v>87</v>
      </c>
      <c r="H25" s="58">
        <v>87</v>
      </c>
      <c r="I25" s="58">
        <v>90</v>
      </c>
      <c r="J25" s="58">
        <f>SUM(D25:I25)</f>
        <v>519</v>
      </c>
      <c r="K25" s="27"/>
    </row>
    <row r="26" spans="1:19" ht="13.5" customHeight="1">
      <c r="A26" s="59">
        <v>15</v>
      </c>
      <c r="B26" s="183" t="s">
        <v>95</v>
      </c>
      <c r="C26" s="184" t="s">
        <v>22</v>
      </c>
      <c r="D26" s="58">
        <v>86</v>
      </c>
      <c r="E26" s="58">
        <v>93</v>
      </c>
      <c r="F26" s="58">
        <v>79</v>
      </c>
      <c r="G26" s="58">
        <v>85</v>
      </c>
      <c r="H26" s="58">
        <v>86</v>
      </c>
      <c r="I26" s="58">
        <v>86</v>
      </c>
      <c r="J26" s="58">
        <f>SUM(D26:I26)</f>
        <v>515</v>
      </c>
      <c r="K26" s="27"/>
      <c r="L26" s="75"/>
      <c r="M26" s="5"/>
      <c r="N26" s="5"/>
      <c r="O26" s="5"/>
      <c r="P26" s="5"/>
      <c r="Q26" s="5"/>
      <c r="R26" s="5"/>
      <c r="S26" s="5"/>
    </row>
    <row r="27" spans="1:11" ht="13.5" customHeight="1">
      <c r="A27" s="59">
        <v>17</v>
      </c>
      <c r="B27" s="183" t="s">
        <v>147</v>
      </c>
      <c r="C27" s="184" t="s">
        <v>21</v>
      </c>
      <c r="D27" s="58">
        <v>81</v>
      </c>
      <c r="E27" s="58">
        <v>89</v>
      </c>
      <c r="F27" s="58">
        <v>85</v>
      </c>
      <c r="G27" s="58">
        <v>83</v>
      </c>
      <c r="H27" s="58">
        <v>81</v>
      </c>
      <c r="I27" s="58">
        <v>89</v>
      </c>
      <c r="J27" s="58">
        <f>SUM(D27:I27)</f>
        <v>508</v>
      </c>
      <c r="K27" s="27"/>
    </row>
    <row r="28" spans="1:11" ht="13.5" customHeight="1">
      <c r="A28" s="59">
        <v>18</v>
      </c>
      <c r="B28" s="187" t="s">
        <v>145</v>
      </c>
      <c r="C28" s="184" t="s">
        <v>24</v>
      </c>
      <c r="D28" s="58">
        <v>84</v>
      </c>
      <c r="E28" s="58">
        <v>85</v>
      </c>
      <c r="F28" s="58">
        <v>88</v>
      </c>
      <c r="G28" s="58">
        <v>84</v>
      </c>
      <c r="H28" s="58">
        <v>82</v>
      </c>
      <c r="I28" s="58">
        <v>82</v>
      </c>
      <c r="J28" s="58">
        <f>SUM(D28:I28)</f>
        <v>505</v>
      </c>
      <c r="K28" s="27"/>
    </row>
    <row r="29" spans="1:11" ht="13.5" customHeight="1">
      <c r="A29" s="59">
        <v>19</v>
      </c>
      <c r="B29" s="187" t="s">
        <v>146</v>
      </c>
      <c r="C29" s="184" t="s">
        <v>130</v>
      </c>
      <c r="D29" s="93">
        <v>86</v>
      </c>
      <c r="E29" s="58">
        <v>79</v>
      </c>
      <c r="F29" s="58">
        <v>77</v>
      </c>
      <c r="G29" s="58">
        <v>86</v>
      </c>
      <c r="H29" s="58">
        <v>88</v>
      </c>
      <c r="I29" s="58">
        <v>89</v>
      </c>
      <c r="J29" s="58">
        <f>SUM(D29:I29)</f>
        <v>505</v>
      </c>
      <c r="K29" s="27"/>
    </row>
    <row r="30" spans="1:11" ht="13.5" customHeight="1">
      <c r="A30" s="59">
        <v>20</v>
      </c>
      <c r="B30" s="187" t="s">
        <v>144</v>
      </c>
      <c r="C30" s="184" t="s">
        <v>19</v>
      </c>
      <c r="D30" s="94">
        <v>82</v>
      </c>
      <c r="E30" s="58">
        <v>81</v>
      </c>
      <c r="F30" s="58">
        <v>88</v>
      </c>
      <c r="G30" s="58">
        <v>83</v>
      </c>
      <c r="H30" s="58">
        <v>80</v>
      </c>
      <c r="I30" s="58">
        <v>90</v>
      </c>
      <c r="J30" s="58">
        <f>SUM(D30:I30)</f>
        <v>504</v>
      </c>
      <c r="K30" s="27"/>
    </row>
    <row r="31" spans="1:10" ht="13.5" customHeight="1">
      <c r="A31" s="59">
        <v>21</v>
      </c>
      <c r="B31" s="185" t="s">
        <v>37</v>
      </c>
      <c r="C31" s="186" t="s">
        <v>25</v>
      </c>
      <c r="D31" s="269">
        <v>81</v>
      </c>
      <c r="E31" s="268">
        <v>86</v>
      </c>
      <c r="F31" s="268">
        <v>86</v>
      </c>
      <c r="G31" s="268">
        <v>85</v>
      </c>
      <c r="H31" s="268">
        <v>84</v>
      </c>
      <c r="I31" s="268">
        <v>79</v>
      </c>
      <c r="J31" s="268">
        <f>SUM(D31:I31)</f>
        <v>501</v>
      </c>
    </row>
    <row r="32" spans="1:10" ht="13.5" customHeight="1">
      <c r="A32" s="59">
        <v>22</v>
      </c>
      <c r="B32" s="183" t="s">
        <v>94</v>
      </c>
      <c r="C32" s="184" t="s">
        <v>22</v>
      </c>
      <c r="D32" s="94">
        <v>79</v>
      </c>
      <c r="E32" s="58">
        <v>91</v>
      </c>
      <c r="F32" s="58">
        <v>85</v>
      </c>
      <c r="G32" s="58">
        <v>84</v>
      </c>
      <c r="H32" s="58">
        <v>79</v>
      </c>
      <c r="I32" s="58">
        <v>80</v>
      </c>
      <c r="J32" s="58">
        <f>SUM(D32:I32)</f>
        <v>498</v>
      </c>
    </row>
    <row r="33" spans="1:10" ht="13.5" customHeight="1">
      <c r="A33" s="59">
        <v>23</v>
      </c>
      <c r="B33" s="185" t="s">
        <v>88</v>
      </c>
      <c r="C33" s="186" t="s">
        <v>25</v>
      </c>
      <c r="D33" s="268">
        <v>85</v>
      </c>
      <c r="E33" s="268">
        <v>81</v>
      </c>
      <c r="F33" s="268">
        <v>80</v>
      </c>
      <c r="G33" s="268">
        <v>80</v>
      </c>
      <c r="H33" s="268">
        <v>87</v>
      </c>
      <c r="I33" s="268">
        <v>80</v>
      </c>
      <c r="J33" s="268">
        <f>SUM(D33:I33)</f>
        <v>493</v>
      </c>
    </row>
    <row r="34" spans="1:10" ht="13.5" customHeight="1">
      <c r="A34" s="59">
        <v>24</v>
      </c>
      <c r="B34" s="185" t="s">
        <v>87</v>
      </c>
      <c r="C34" s="186" t="s">
        <v>25</v>
      </c>
      <c r="D34" s="268">
        <v>80</v>
      </c>
      <c r="E34" s="268">
        <v>85</v>
      </c>
      <c r="F34" s="268">
        <v>78</v>
      </c>
      <c r="G34" s="268">
        <v>74</v>
      </c>
      <c r="H34" s="268">
        <v>86</v>
      </c>
      <c r="I34" s="268">
        <v>85</v>
      </c>
      <c r="J34" s="268">
        <f>SUM(D34:I34)</f>
        <v>488</v>
      </c>
    </row>
    <row r="35" spans="1:10" ht="13.5" customHeight="1">
      <c r="A35" s="59">
        <v>25</v>
      </c>
      <c r="B35" s="183" t="s">
        <v>93</v>
      </c>
      <c r="C35" s="184" t="s">
        <v>23</v>
      </c>
      <c r="D35" s="58">
        <v>80</v>
      </c>
      <c r="E35" s="58">
        <v>76</v>
      </c>
      <c r="F35" s="58">
        <v>78</v>
      </c>
      <c r="G35" s="58">
        <v>90</v>
      </c>
      <c r="H35" s="58">
        <v>71</v>
      </c>
      <c r="I35" s="58">
        <v>73</v>
      </c>
      <c r="J35" s="58">
        <f>SUM(D35:I35)</f>
        <v>468</v>
      </c>
    </row>
    <row r="36" spans="1:10" ht="13.5" customHeight="1">
      <c r="A36" s="59">
        <v>26</v>
      </c>
      <c r="B36" s="183" t="s">
        <v>143</v>
      </c>
      <c r="C36" s="184" t="s">
        <v>130</v>
      </c>
      <c r="D36" s="58">
        <v>64</v>
      </c>
      <c r="E36" s="58">
        <v>55</v>
      </c>
      <c r="F36" s="58">
        <v>46</v>
      </c>
      <c r="G36" s="58">
        <v>60</v>
      </c>
      <c r="H36" s="58">
        <v>58</v>
      </c>
      <c r="I36" s="58">
        <v>71</v>
      </c>
      <c r="J36" s="58">
        <f>SUM(D36:I36)</f>
        <v>354</v>
      </c>
    </row>
    <row r="37" spans="1:10" ht="13.5" customHeight="1">
      <c r="A37" s="95"/>
      <c r="B37" s="95"/>
      <c r="C37" s="96" t="s">
        <v>36</v>
      </c>
      <c r="D37" s="96"/>
      <c r="E37" s="96"/>
      <c r="F37" s="96"/>
      <c r="G37" s="96"/>
      <c r="H37" s="96"/>
      <c r="I37" s="96"/>
      <c r="J37" s="96"/>
    </row>
    <row r="38" spans="1:10" ht="13.5" customHeight="1">
      <c r="A38" s="95"/>
      <c r="B38" s="97"/>
      <c r="C38" s="97"/>
      <c r="D38" s="97"/>
      <c r="E38" s="97"/>
      <c r="F38" s="97"/>
      <c r="G38" s="97"/>
      <c r="H38" s="97"/>
      <c r="I38" s="97"/>
      <c r="J38" s="97"/>
    </row>
    <row r="39" spans="1:10" ht="13.5" customHeight="1">
      <c r="A39" s="98"/>
      <c r="B39" s="99"/>
      <c r="C39" s="100" t="s">
        <v>28</v>
      </c>
      <c r="D39" s="101"/>
      <c r="E39" s="102"/>
      <c r="F39" s="103">
        <v>1627</v>
      </c>
      <c r="G39" s="104"/>
      <c r="H39" s="99"/>
      <c r="I39" s="95"/>
      <c r="J39" s="95"/>
    </row>
    <row r="40" spans="1:10" ht="13.5" customHeight="1">
      <c r="A40" s="98"/>
      <c r="B40" s="99"/>
      <c r="C40" s="100" t="s">
        <v>29</v>
      </c>
      <c r="D40" s="101"/>
      <c r="E40" s="102"/>
      <c r="F40" s="103">
        <v>1608</v>
      </c>
      <c r="G40" s="104"/>
      <c r="H40" s="99"/>
      <c r="I40" s="95"/>
      <c r="J40" s="95"/>
    </row>
    <row r="41" spans="1:10" ht="13.5" customHeight="1">
      <c r="A41" s="105"/>
      <c r="B41" s="95"/>
      <c r="C41" s="100" t="s">
        <v>30</v>
      </c>
      <c r="D41" s="101"/>
      <c r="E41" s="102"/>
      <c r="F41" s="103">
        <v>1606</v>
      </c>
      <c r="G41" s="104"/>
      <c r="H41" s="99"/>
      <c r="I41" s="95"/>
      <c r="J41" s="95"/>
    </row>
    <row r="42" spans="1:10" ht="13.5" customHeight="1">
      <c r="A42" s="105"/>
      <c r="B42" s="95"/>
      <c r="C42" s="274" t="s">
        <v>34</v>
      </c>
      <c r="D42" s="275"/>
      <c r="E42" s="276"/>
      <c r="F42" s="249">
        <v>1572</v>
      </c>
      <c r="G42" s="104"/>
      <c r="H42" s="99"/>
      <c r="I42" s="95"/>
      <c r="J42" s="95"/>
    </row>
    <row r="43" spans="1:10" ht="13.5" customHeight="1">
      <c r="A43" s="95"/>
      <c r="B43" s="95"/>
      <c r="C43" s="69" t="s">
        <v>32</v>
      </c>
      <c r="D43" s="70"/>
      <c r="E43" s="71"/>
      <c r="F43" s="106">
        <v>1565</v>
      </c>
      <c r="G43" s="107"/>
      <c r="H43" s="99"/>
      <c r="I43" s="95"/>
      <c r="J43" s="95"/>
    </row>
    <row r="44" spans="1:10" ht="13.5" customHeight="1">
      <c r="A44" s="95"/>
      <c r="B44" s="95"/>
      <c r="C44" s="69" t="s">
        <v>33</v>
      </c>
      <c r="D44" s="70"/>
      <c r="E44" s="71"/>
      <c r="F44" s="106">
        <v>1532</v>
      </c>
      <c r="G44" s="107"/>
      <c r="H44" s="99"/>
      <c r="I44" s="95"/>
      <c r="J44" s="95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3">
    <mergeCell ref="B3:J3"/>
    <mergeCell ref="B4:J4"/>
    <mergeCell ref="A6:J6"/>
  </mergeCells>
  <printOptions/>
  <pageMargins left="1.5" right="0.75" top="1" bottom="1" header="0" footer="0"/>
  <pageSetup horizontalDpi="360" verticalDpi="36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3:L48"/>
  <sheetViews>
    <sheetView zoomScalePageLayoutView="0" workbookViewId="0" topLeftCell="A9">
      <selection activeCell="P25" sqref="P25"/>
    </sheetView>
  </sheetViews>
  <sheetFormatPr defaultColWidth="11.421875" defaultRowHeight="13.5" customHeight="1"/>
  <cols>
    <col min="1" max="1" width="4.28125" style="27" customWidth="1"/>
    <col min="2" max="2" width="33.140625" style="27" customWidth="1"/>
    <col min="3" max="3" width="7.421875" style="27" customWidth="1"/>
    <col min="4" max="4" width="5.00390625" style="27" customWidth="1"/>
    <col min="5" max="5" width="4.8515625" style="27" customWidth="1"/>
    <col min="6" max="6" width="5.8515625" style="27" customWidth="1"/>
    <col min="7" max="7" width="5.7109375" style="27" customWidth="1"/>
    <col min="8" max="8" width="5.28125" style="27" customWidth="1"/>
    <col min="9" max="9" width="5.00390625" style="27" customWidth="1"/>
    <col min="10" max="10" width="4.421875" style="27" customWidth="1"/>
    <col min="11" max="11" width="6.57421875" style="27" customWidth="1"/>
    <col min="12" max="12" width="7.421875" style="27" customWidth="1"/>
    <col min="13" max="16384" width="11.421875" style="27" customWidth="1"/>
  </cols>
  <sheetData>
    <row r="3" spans="1:12" ht="13.5" customHeight="1">
      <c r="A3" s="87"/>
      <c r="B3" s="225" t="s">
        <v>79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13.5" customHeight="1">
      <c r="A4" s="87"/>
      <c r="B4" s="225" t="s">
        <v>124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3.5" customHeight="1">
      <c r="A5" s="110"/>
      <c r="B5" s="110"/>
      <c r="C5" s="110"/>
      <c r="D5" s="110"/>
      <c r="E5" s="110"/>
      <c r="F5" s="110"/>
      <c r="G5" s="88"/>
      <c r="H5" s="88"/>
      <c r="I5" s="88"/>
      <c r="J5" s="87"/>
      <c r="K5" s="87"/>
      <c r="L5" s="87"/>
    </row>
    <row r="6" spans="1:12" ht="13.5" customHeight="1">
      <c r="A6" s="214" t="s">
        <v>16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ht="13.5" customHeight="1">
      <c r="A7" s="88"/>
      <c r="B7" s="88"/>
      <c r="C7" s="111"/>
      <c r="D7" s="111"/>
      <c r="E7" s="111"/>
      <c r="F7" s="111"/>
      <c r="G7" s="111"/>
      <c r="H7" s="111"/>
      <c r="I7" s="111"/>
      <c r="J7" s="87"/>
      <c r="K7" s="87"/>
      <c r="L7" s="87"/>
    </row>
    <row r="8" spans="1:12" ht="13.5" customHeight="1">
      <c r="A8" s="74"/>
      <c r="B8" s="112" t="s">
        <v>125</v>
      </c>
      <c r="C8" s="113"/>
      <c r="D8" s="114"/>
      <c r="E8" s="114"/>
      <c r="F8" s="114"/>
      <c r="G8" s="114"/>
      <c r="H8" s="114"/>
      <c r="I8" s="114"/>
      <c r="J8" s="115"/>
      <c r="K8" s="115"/>
      <c r="L8" s="115"/>
    </row>
    <row r="9" spans="1:12" ht="13.5" customHeight="1">
      <c r="A9" s="74"/>
      <c r="B9" s="112" t="s">
        <v>78</v>
      </c>
      <c r="C9" s="113"/>
      <c r="D9" s="114"/>
      <c r="E9" s="114"/>
      <c r="F9" s="114"/>
      <c r="G9" s="114"/>
      <c r="H9" s="114"/>
      <c r="I9" s="114"/>
      <c r="J9" s="115"/>
      <c r="K9" s="115"/>
      <c r="L9" s="115"/>
    </row>
    <row r="10" spans="1:12" ht="13.5" customHeight="1">
      <c r="A10" s="20"/>
      <c r="B10" s="38"/>
      <c r="C10" s="32"/>
      <c r="D10" s="32"/>
      <c r="E10" s="32"/>
      <c r="F10" s="32"/>
      <c r="G10" s="32"/>
      <c r="H10" s="32"/>
      <c r="I10" s="32"/>
      <c r="J10" s="33"/>
      <c r="K10" s="33"/>
      <c r="L10" s="33"/>
    </row>
    <row r="11" spans="1:12" ht="13.5" customHeight="1">
      <c r="A11" s="64" t="s">
        <v>0</v>
      </c>
      <c r="B11" s="64" t="s">
        <v>1</v>
      </c>
      <c r="C11" s="64" t="s">
        <v>14</v>
      </c>
      <c r="D11" s="64" t="s">
        <v>2</v>
      </c>
      <c r="E11" s="64" t="s">
        <v>3</v>
      </c>
      <c r="F11" s="64" t="s">
        <v>4</v>
      </c>
      <c r="G11" s="64" t="s">
        <v>6</v>
      </c>
      <c r="H11" s="64" t="s">
        <v>5</v>
      </c>
      <c r="I11" s="64" t="s">
        <v>12</v>
      </c>
      <c r="J11" s="64" t="s">
        <v>13</v>
      </c>
      <c r="K11" s="64" t="s">
        <v>6</v>
      </c>
      <c r="L11" s="64" t="s">
        <v>6</v>
      </c>
    </row>
    <row r="12" spans="1:12" ht="13.5" customHeight="1">
      <c r="A12" s="149">
        <v>1</v>
      </c>
      <c r="B12" s="194" t="s">
        <v>85</v>
      </c>
      <c r="C12" s="195" t="s">
        <v>21</v>
      </c>
      <c r="D12" s="149">
        <v>96</v>
      </c>
      <c r="E12" s="149">
        <v>98</v>
      </c>
      <c r="F12" s="149">
        <v>93</v>
      </c>
      <c r="G12" s="149">
        <f>SUM(D12:F12)</f>
        <v>287</v>
      </c>
      <c r="H12" s="149">
        <v>90</v>
      </c>
      <c r="I12" s="149">
        <v>96</v>
      </c>
      <c r="J12" s="149">
        <v>95</v>
      </c>
      <c r="K12" s="149">
        <f>SUM(H12:J12)</f>
        <v>281</v>
      </c>
      <c r="L12" s="149">
        <f>SUM(K12,G12)</f>
        <v>568</v>
      </c>
    </row>
    <row r="13" spans="1:12" ht="13.5" customHeight="1">
      <c r="A13" s="149">
        <v>2</v>
      </c>
      <c r="B13" s="194" t="s">
        <v>141</v>
      </c>
      <c r="C13" s="195" t="s">
        <v>19</v>
      </c>
      <c r="D13" s="149">
        <v>92</v>
      </c>
      <c r="E13" s="149">
        <v>95</v>
      </c>
      <c r="F13" s="149">
        <v>95</v>
      </c>
      <c r="G13" s="149">
        <f>SUM(D13:F13)</f>
        <v>282</v>
      </c>
      <c r="H13" s="149">
        <v>91</v>
      </c>
      <c r="I13" s="149">
        <v>97</v>
      </c>
      <c r="J13" s="149">
        <v>95</v>
      </c>
      <c r="K13" s="149">
        <f>SUM(H13:J13)</f>
        <v>283</v>
      </c>
      <c r="L13" s="149">
        <f>SUM(K13,G13)</f>
        <v>565</v>
      </c>
    </row>
    <row r="14" spans="1:12" ht="13.5" customHeight="1">
      <c r="A14" s="149">
        <v>3</v>
      </c>
      <c r="B14" s="196" t="s">
        <v>38</v>
      </c>
      <c r="C14" s="197" t="s">
        <v>25</v>
      </c>
      <c r="D14" s="149">
        <v>89</v>
      </c>
      <c r="E14" s="149">
        <v>91</v>
      </c>
      <c r="F14" s="149">
        <v>93</v>
      </c>
      <c r="G14" s="149">
        <f>SUM(D14:F14)</f>
        <v>273</v>
      </c>
      <c r="H14" s="149">
        <v>93</v>
      </c>
      <c r="I14" s="149">
        <v>96</v>
      </c>
      <c r="J14" s="149">
        <v>92</v>
      </c>
      <c r="K14" s="149">
        <f>SUM(H14:J14)</f>
        <v>281</v>
      </c>
      <c r="L14" s="149">
        <f>SUM(K14,G14)</f>
        <v>554</v>
      </c>
    </row>
    <row r="15" spans="1:12" ht="13.5" customHeight="1">
      <c r="A15" s="59">
        <v>4</v>
      </c>
      <c r="B15" s="183" t="s">
        <v>133</v>
      </c>
      <c r="C15" s="184" t="s">
        <v>19</v>
      </c>
      <c r="D15" s="253">
        <v>92</v>
      </c>
      <c r="E15" s="253">
        <v>91</v>
      </c>
      <c r="F15" s="253">
        <v>91</v>
      </c>
      <c r="G15" s="253">
        <f>SUM(D15:F15)</f>
        <v>274</v>
      </c>
      <c r="H15" s="253">
        <v>94</v>
      </c>
      <c r="I15" s="253">
        <v>94</v>
      </c>
      <c r="J15" s="253">
        <v>89</v>
      </c>
      <c r="K15" s="253">
        <f>SUM(H15:J15)</f>
        <v>277</v>
      </c>
      <c r="L15" s="253">
        <f>SUM(K15,G15)</f>
        <v>551</v>
      </c>
    </row>
    <row r="16" spans="1:12" ht="13.5" customHeight="1">
      <c r="A16" s="59">
        <v>5</v>
      </c>
      <c r="B16" s="183" t="s">
        <v>50</v>
      </c>
      <c r="C16" s="184" t="s">
        <v>21</v>
      </c>
      <c r="D16" s="253">
        <v>90</v>
      </c>
      <c r="E16" s="253">
        <v>89</v>
      </c>
      <c r="F16" s="253">
        <v>88</v>
      </c>
      <c r="G16" s="253">
        <f>SUM(D16:F16)</f>
        <v>267</v>
      </c>
      <c r="H16" s="253">
        <v>95</v>
      </c>
      <c r="I16" s="253">
        <v>95</v>
      </c>
      <c r="J16" s="253">
        <v>94</v>
      </c>
      <c r="K16" s="253">
        <f>SUM(H16:J16)</f>
        <v>284</v>
      </c>
      <c r="L16" s="253">
        <f>SUM(K16,G16)</f>
        <v>551</v>
      </c>
    </row>
    <row r="17" spans="1:12" ht="13.5" customHeight="1">
      <c r="A17" s="59">
        <v>6</v>
      </c>
      <c r="B17" s="183" t="s">
        <v>51</v>
      </c>
      <c r="C17" s="184" t="s">
        <v>22</v>
      </c>
      <c r="D17" s="253">
        <v>95</v>
      </c>
      <c r="E17" s="253">
        <v>89</v>
      </c>
      <c r="F17" s="253">
        <v>90</v>
      </c>
      <c r="G17" s="253">
        <f>SUM(D17:F17)</f>
        <v>274</v>
      </c>
      <c r="H17" s="253">
        <v>90</v>
      </c>
      <c r="I17" s="253">
        <v>92</v>
      </c>
      <c r="J17" s="253">
        <v>93</v>
      </c>
      <c r="K17" s="253">
        <f>SUM(H17:J17)</f>
        <v>275</v>
      </c>
      <c r="L17" s="253">
        <f>SUM(K17,G17)</f>
        <v>549</v>
      </c>
    </row>
    <row r="18" spans="1:12" ht="13.5" customHeight="1">
      <c r="A18" s="59">
        <v>7</v>
      </c>
      <c r="B18" s="182" t="s">
        <v>54</v>
      </c>
      <c r="C18" s="184" t="s">
        <v>26</v>
      </c>
      <c r="D18" s="253">
        <v>89</v>
      </c>
      <c r="E18" s="253">
        <v>90</v>
      </c>
      <c r="F18" s="253">
        <v>86</v>
      </c>
      <c r="G18" s="253">
        <f>SUM(D18:F18)</f>
        <v>265</v>
      </c>
      <c r="H18" s="253">
        <v>95</v>
      </c>
      <c r="I18" s="253">
        <v>93</v>
      </c>
      <c r="J18" s="253">
        <v>94</v>
      </c>
      <c r="K18" s="253">
        <f>SUM(H18:J18)</f>
        <v>282</v>
      </c>
      <c r="L18" s="253">
        <f>SUM(K18,G18)</f>
        <v>547</v>
      </c>
    </row>
    <row r="19" spans="1:12" ht="13.5" customHeight="1">
      <c r="A19" s="59">
        <v>8</v>
      </c>
      <c r="B19" s="267" t="s">
        <v>138</v>
      </c>
      <c r="C19" s="184" t="s">
        <v>130</v>
      </c>
      <c r="D19" s="253">
        <v>88</v>
      </c>
      <c r="E19" s="253">
        <v>89</v>
      </c>
      <c r="F19" s="253">
        <v>88</v>
      </c>
      <c r="G19" s="253">
        <f>SUM(D19:F19)</f>
        <v>265</v>
      </c>
      <c r="H19" s="253">
        <v>89</v>
      </c>
      <c r="I19" s="253">
        <v>93</v>
      </c>
      <c r="J19" s="253">
        <v>94</v>
      </c>
      <c r="K19" s="253">
        <f>SUM(H19:J19)</f>
        <v>276</v>
      </c>
      <c r="L19" s="253">
        <f>SUM(K19,G19)</f>
        <v>541</v>
      </c>
    </row>
    <row r="20" spans="1:12" ht="13.5" customHeight="1">
      <c r="A20" s="59">
        <v>9</v>
      </c>
      <c r="B20" s="185" t="s">
        <v>121</v>
      </c>
      <c r="C20" s="186" t="s">
        <v>25</v>
      </c>
      <c r="D20" s="253">
        <v>81</v>
      </c>
      <c r="E20" s="253">
        <v>89</v>
      </c>
      <c r="F20" s="253">
        <v>88</v>
      </c>
      <c r="G20" s="253">
        <f>SUM(D20:F20)</f>
        <v>258</v>
      </c>
      <c r="H20" s="253">
        <v>89</v>
      </c>
      <c r="I20" s="253">
        <v>90</v>
      </c>
      <c r="J20" s="253">
        <v>95</v>
      </c>
      <c r="K20" s="253">
        <f>SUM(H20:J20)</f>
        <v>274</v>
      </c>
      <c r="L20" s="253">
        <f>SUM(K20,G20)</f>
        <v>532</v>
      </c>
    </row>
    <row r="21" spans="1:12" ht="13.5" customHeight="1">
      <c r="A21" s="59">
        <v>10</v>
      </c>
      <c r="B21" s="183" t="s">
        <v>53</v>
      </c>
      <c r="C21" s="184" t="s">
        <v>22</v>
      </c>
      <c r="D21" s="253">
        <v>86</v>
      </c>
      <c r="E21" s="253">
        <v>92</v>
      </c>
      <c r="F21" s="253">
        <v>88</v>
      </c>
      <c r="G21" s="253">
        <f>SUM(D21:F21)</f>
        <v>266</v>
      </c>
      <c r="H21" s="253">
        <v>89</v>
      </c>
      <c r="I21" s="253">
        <v>91</v>
      </c>
      <c r="J21" s="253">
        <v>85</v>
      </c>
      <c r="K21" s="253">
        <f>SUM(H21:J21)</f>
        <v>265</v>
      </c>
      <c r="L21" s="253">
        <f>SUM(K21,G21)</f>
        <v>531</v>
      </c>
    </row>
    <row r="22" spans="1:12" ht="13.5" customHeight="1">
      <c r="A22" s="59">
        <v>11</v>
      </c>
      <c r="B22" s="183" t="s">
        <v>136</v>
      </c>
      <c r="C22" s="184" t="s">
        <v>19</v>
      </c>
      <c r="D22" s="253">
        <v>88</v>
      </c>
      <c r="E22" s="253">
        <v>86</v>
      </c>
      <c r="F22" s="253">
        <v>90</v>
      </c>
      <c r="G22" s="253">
        <f>SUM(D22:F22)</f>
        <v>264</v>
      </c>
      <c r="H22" s="253">
        <v>86</v>
      </c>
      <c r="I22" s="253">
        <v>93</v>
      </c>
      <c r="J22" s="253">
        <v>86</v>
      </c>
      <c r="K22" s="253">
        <f>SUM(H22:J22)</f>
        <v>265</v>
      </c>
      <c r="L22" s="253">
        <f>SUM(K22,G22)</f>
        <v>529</v>
      </c>
    </row>
    <row r="23" spans="1:12" ht="13.5" customHeight="1">
      <c r="A23" s="59">
        <v>12</v>
      </c>
      <c r="B23" s="183" t="s">
        <v>52</v>
      </c>
      <c r="C23" s="184" t="s">
        <v>22</v>
      </c>
      <c r="D23" s="253">
        <v>80</v>
      </c>
      <c r="E23" s="253">
        <v>86</v>
      </c>
      <c r="F23" s="253">
        <v>82</v>
      </c>
      <c r="G23" s="253">
        <f>SUM(D23:F23)</f>
        <v>248</v>
      </c>
      <c r="H23" s="253">
        <v>88</v>
      </c>
      <c r="I23" s="253">
        <v>94</v>
      </c>
      <c r="J23" s="253">
        <v>90</v>
      </c>
      <c r="K23" s="253">
        <f>SUM(H23:J23)</f>
        <v>272</v>
      </c>
      <c r="L23" s="253">
        <f>SUM(K23,G23)</f>
        <v>520</v>
      </c>
    </row>
    <row r="24" spans="1:12" ht="13.5" customHeight="1">
      <c r="A24" s="59">
        <v>13</v>
      </c>
      <c r="B24" s="183" t="s">
        <v>140</v>
      </c>
      <c r="C24" s="184" t="s">
        <v>26</v>
      </c>
      <c r="D24" s="253">
        <v>85</v>
      </c>
      <c r="E24" s="253">
        <v>83</v>
      </c>
      <c r="F24" s="253">
        <v>87</v>
      </c>
      <c r="G24" s="253">
        <f>SUM(D24:F24)</f>
        <v>255</v>
      </c>
      <c r="H24" s="253">
        <v>91</v>
      </c>
      <c r="I24" s="253">
        <v>90</v>
      </c>
      <c r="J24" s="253">
        <v>84</v>
      </c>
      <c r="K24" s="253">
        <f>SUM(H24:J24)</f>
        <v>265</v>
      </c>
      <c r="L24" s="253">
        <f>SUM(K24,G24)</f>
        <v>520</v>
      </c>
    </row>
    <row r="25" spans="1:12" ht="13.5" customHeight="1">
      <c r="A25" s="59">
        <v>14</v>
      </c>
      <c r="B25" s="183" t="s">
        <v>69</v>
      </c>
      <c r="C25" s="184" t="s">
        <v>26</v>
      </c>
      <c r="D25" s="253">
        <v>83</v>
      </c>
      <c r="E25" s="253">
        <v>87</v>
      </c>
      <c r="F25" s="253">
        <v>82</v>
      </c>
      <c r="G25" s="253">
        <f>SUM(D25:F25)</f>
        <v>252</v>
      </c>
      <c r="H25" s="253">
        <v>89</v>
      </c>
      <c r="I25" s="253">
        <v>90</v>
      </c>
      <c r="J25" s="253">
        <v>88</v>
      </c>
      <c r="K25" s="253">
        <f>SUM(H25:J25)</f>
        <v>267</v>
      </c>
      <c r="L25" s="253">
        <f>SUM(K25,G25)</f>
        <v>519</v>
      </c>
    </row>
    <row r="26" spans="1:12" ht="13.5" customHeight="1">
      <c r="A26" s="59">
        <v>15</v>
      </c>
      <c r="B26" s="185" t="s">
        <v>49</v>
      </c>
      <c r="C26" s="186" t="s">
        <v>25</v>
      </c>
      <c r="D26" s="253">
        <v>86</v>
      </c>
      <c r="E26" s="253">
        <v>83</v>
      </c>
      <c r="F26" s="253">
        <v>85</v>
      </c>
      <c r="G26" s="253">
        <f>SUM(D26:F26)</f>
        <v>254</v>
      </c>
      <c r="H26" s="253">
        <v>89</v>
      </c>
      <c r="I26" s="253">
        <v>85</v>
      </c>
      <c r="J26" s="253">
        <v>88</v>
      </c>
      <c r="K26" s="253">
        <f>SUM(H26:J26)</f>
        <v>262</v>
      </c>
      <c r="L26" s="253">
        <f>SUM(K26,G26)</f>
        <v>516</v>
      </c>
    </row>
    <row r="27" spans="1:12" ht="13.5" customHeight="1">
      <c r="A27" s="59">
        <v>16</v>
      </c>
      <c r="B27" s="187" t="s">
        <v>139</v>
      </c>
      <c r="C27" s="184" t="s">
        <v>130</v>
      </c>
      <c r="D27" s="253">
        <v>86</v>
      </c>
      <c r="E27" s="253">
        <v>86</v>
      </c>
      <c r="F27" s="253">
        <v>72</v>
      </c>
      <c r="G27" s="253">
        <f>SUM(D27:F27)</f>
        <v>244</v>
      </c>
      <c r="H27" s="253">
        <v>90</v>
      </c>
      <c r="I27" s="253">
        <v>89</v>
      </c>
      <c r="J27" s="253">
        <v>93</v>
      </c>
      <c r="K27" s="253">
        <f>SUM(H27:J27)</f>
        <v>272</v>
      </c>
      <c r="L27" s="253">
        <f>SUM(K27,G27)</f>
        <v>516</v>
      </c>
    </row>
    <row r="28" spans="1:12" ht="13.5" customHeight="1">
      <c r="A28" s="59">
        <v>17</v>
      </c>
      <c r="B28" s="187" t="s">
        <v>68</v>
      </c>
      <c r="C28" s="184" t="s">
        <v>20</v>
      </c>
      <c r="D28" s="253">
        <v>89</v>
      </c>
      <c r="E28" s="253">
        <v>83</v>
      </c>
      <c r="F28" s="253">
        <v>82</v>
      </c>
      <c r="G28" s="253">
        <f>SUM(D28:F28)</f>
        <v>254</v>
      </c>
      <c r="H28" s="253">
        <v>86</v>
      </c>
      <c r="I28" s="253">
        <v>85</v>
      </c>
      <c r="J28" s="253">
        <v>89</v>
      </c>
      <c r="K28" s="253">
        <f>SUM(H28:J28)</f>
        <v>260</v>
      </c>
      <c r="L28" s="253">
        <f>SUM(K28,G28)</f>
        <v>514</v>
      </c>
    </row>
    <row r="29" spans="1:12" ht="13.5" customHeight="1">
      <c r="A29" s="59">
        <v>18</v>
      </c>
      <c r="B29" s="187" t="s">
        <v>67</v>
      </c>
      <c r="C29" s="184" t="s">
        <v>24</v>
      </c>
      <c r="D29" s="253">
        <v>86</v>
      </c>
      <c r="E29" s="253">
        <v>76</v>
      </c>
      <c r="F29" s="253">
        <v>79</v>
      </c>
      <c r="G29" s="253">
        <f>SUM(D29:F29)</f>
        <v>241</v>
      </c>
      <c r="H29" s="253">
        <v>88</v>
      </c>
      <c r="I29" s="253">
        <v>83</v>
      </c>
      <c r="J29" s="253">
        <v>82</v>
      </c>
      <c r="K29" s="253">
        <f>SUM(H29:J29)</f>
        <v>253</v>
      </c>
      <c r="L29" s="253">
        <f>SUM(K29,G29)</f>
        <v>494</v>
      </c>
    </row>
    <row r="30" spans="1:12" ht="13.5" customHeight="1">
      <c r="A30" s="59">
        <v>19</v>
      </c>
      <c r="B30" s="187" t="s">
        <v>66</v>
      </c>
      <c r="C30" s="184" t="s">
        <v>24</v>
      </c>
      <c r="D30" s="59">
        <v>79</v>
      </c>
      <c r="E30" s="59">
        <v>78</v>
      </c>
      <c r="F30" s="59">
        <v>85</v>
      </c>
      <c r="G30" s="59">
        <f>SUM(D30:F30)</f>
        <v>242</v>
      </c>
      <c r="H30" s="59">
        <v>82</v>
      </c>
      <c r="I30" s="59">
        <v>83</v>
      </c>
      <c r="J30" s="59">
        <v>85</v>
      </c>
      <c r="K30" s="59">
        <f>SUM(H30:J30)</f>
        <v>250</v>
      </c>
      <c r="L30" s="59">
        <f>SUM(K30,G30)</f>
        <v>492</v>
      </c>
    </row>
    <row r="31" spans="1:12" ht="13.5" customHeight="1">
      <c r="A31" s="59">
        <v>20</v>
      </c>
      <c r="B31" s="187" t="s">
        <v>129</v>
      </c>
      <c r="C31" s="184" t="s">
        <v>130</v>
      </c>
      <c r="D31" s="59">
        <v>71</v>
      </c>
      <c r="E31" s="59">
        <v>73</v>
      </c>
      <c r="F31" s="59">
        <v>74</v>
      </c>
      <c r="G31" s="59">
        <f>SUM(D31:F31)</f>
        <v>218</v>
      </c>
      <c r="H31" s="59">
        <v>88</v>
      </c>
      <c r="I31" s="59">
        <v>90</v>
      </c>
      <c r="J31" s="59">
        <v>90</v>
      </c>
      <c r="K31" s="59">
        <f>SUM(H31:J31)</f>
        <v>268</v>
      </c>
      <c r="L31" s="59">
        <f>SUM(K31,G31)</f>
        <v>486</v>
      </c>
    </row>
    <row r="32" spans="1:12" ht="13.5" customHeight="1">
      <c r="A32" s="59">
        <v>21</v>
      </c>
      <c r="B32" s="183" t="s">
        <v>83</v>
      </c>
      <c r="C32" s="184" t="s">
        <v>24</v>
      </c>
      <c r="D32" s="59">
        <v>63</v>
      </c>
      <c r="E32" s="59">
        <v>85</v>
      </c>
      <c r="F32" s="59">
        <v>86</v>
      </c>
      <c r="G32" s="59">
        <f>SUM(D32:F32)</f>
        <v>234</v>
      </c>
      <c r="H32" s="59">
        <v>86</v>
      </c>
      <c r="I32" s="59">
        <v>86</v>
      </c>
      <c r="J32" s="59">
        <v>77</v>
      </c>
      <c r="K32" s="59">
        <f>SUM(H32:J32)</f>
        <v>249</v>
      </c>
      <c r="L32" s="59">
        <f>SUM(K32,G32)</f>
        <v>483</v>
      </c>
    </row>
    <row r="33" spans="1:12" ht="13.5" customHeight="1">
      <c r="A33" s="59">
        <v>22</v>
      </c>
      <c r="B33" s="183" t="s">
        <v>131</v>
      </c>
      <c r="C33" s="184" t="s">
        <v>23</v>
      </c>
      <c r="D33" s="59">
        <v>72</v>
      </c>
      <c r="E33" s="59">
        <v>78</v>
      </c>
      <c r="F33" s="59">
        <v>86</v>
      </c>
      <c r="G33" s="59">
        <f>SUM(D33:F33)</f>
        <v>236</v>
      </c>
      <c r="H33" s="59">
        <v>82</v>
      </c>
      <c r="I33" s="59">
        <v>71</v>
      </c>
      <c r="J33" s="59">
        <v>87</v>
      </c>
      <c r="K33" s="59">
        <f>SUM(H33:J33)</f>
        <v>240</v>
      </c>
      <c r="L33" s="59">
        <f>SUM(K33,G33)</f>
        <v>476</v>
      </c>
    </row>
    <row r="34" spans="1:12" ht="13.5" customHeight="1">
      <c r="A34" s="59">
        <v>23</v>
      </c>
      <c r="B34" s="183" t="s">
        <v>84</v>
      </c>
      <c r="C34" s="184" t="s">
        <v>21</v>
      </c>
      <c r="D34" s="59">
        <v>77</v>
      </c>
      <c r="E34" s="59">
        <v>76</v>
      </c>
      <c r="F34" s="59">
        <v>81</v>
      </c>
      <c r="G34" s="59">
        <f>SUM(D34:F34)</f>
        <v>234</v>
      </c>
      <c r="H34" s="59">
        <v>69</v>
      </c>
      <c r="I34" s="59">
        <v>81</v>
      </c>
      <c r="J34" s="59">
        <v>81</v>
      </c>
      <c r="K34" s="59">
        <f>SUM(H34:J34)</f>
        <v>231</v>
      </c>
      <c r="L34" s="59">
        <f>SUM(K34,G34)</f>
        <v>465</v>
      </c>
    </row>
    <row r="35" spans="1:12" ht="13.5" customHeight="1">
      <c r="A35" s="59">
        <v>24</v>
      </c>
      <c r="B35" s="264" t="s">
        <v>86</v>
      </c>
      <c r="C35" s="184" t="s">
        <v>23</v>
      </c>
      <c r="D35" s="59">
        <v>78</v>
      </c>
      <c r="E35" s="59">
        <v>70</v>
      </c>
      <c r="F35" s="59">
        <v>70</v>
      </c>
      <c r="G35" s="59">
        <f>SUM(D35:F35)</f>
        <v>218</v>
      </c>
      <c r="H35" s="59">
        <v>65</v>
      </c>
      <c r="I35" s="59">
        <v>79</v>
      </c>
      <c r="J35" s="59">
        <v>79</v>
      </c>
      <c r="K35" s="59">
        <f>SUM(H35:J35)</f>
        <v>223</v>
      </c>
      <c r="L35" s="59">
        <f>SUM(K35,G35)</f>
        <v>441</v>
      </c>
    </row>
    <row r="36" spans="1:12" ht="13.5" customHeight="1">
      <c r="A36" s="59">
        <v>25</v>
      </c>
      <c r="B36" s="183" t="s">
        <v>132</v>
      </c>
      <c r="C36" s="184" t="s">
        <v>23</v>
      </c>
      <c r="D36" s="59">
        <v>82</v>
      </c>
      <c r="E36" s="59">
        <v>76</v>
      </c>
      <c r="F36" s="59">
        <v>79</v>
      </c>
      <c r="G36" s="59">
        <f>SUM(D36:F36)</f>
        <v>237</v>
      </c>
      <c r="H36" s="59">
        <v>62</v>
      </c>
      <c r="I36" s="59">
        <v>42</v>
      </c>
      <c r="J36" s="59">
        <v>62</v>
      </c>
      <c r="K36" s="59">
        <f>SUM(H36:J36)</f>
        <v>166</v>
      </c>
      <c r="L36" s="59">
        <f>SUM(K36,G36)</f>
        <v>403</v>
      </c>
    </row>
    <row r="37" spans="1:12" ht="13.5" customHeight="1">
      <c r="A37" s="59">
        <v>26</v>
      </c>
      <c r="B37" s="187" t="s">
        <v>134</v>
      </c>
      <c r="C37" s="184" t="s">
        <v>20</v>
      </c>
      <c r="D37" s="59"/>
      <c r="E37" s="59"/>
      <c r="F37" s="59"/>
      <c r="G37" s="59">
        <f>SUM(D37:F37)</f>
        <v>0</v>
      </c>
      <c r="H37" s="59"/>
      <c r="I37" s="59"/>
      <c r="J37" s="59"/>
      <c r="K37" s="59">
        <f>SUM(H37:J37)</f>
        <v>0</v>
      </c>
      <c r="L37" s="59">
        <f>SUM(K37,G37)</f>
        <v>0</v>
      </c>
    </row>
    <row r="38" spans="1:12" ht="13.5" customHeight="1">
      <c r="A38" s="77"/>
      <c r="B38" s="84"/>
      <c r="C38" s="85"/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3.5" customHeight="1">
      <c r="A39" s="33"/>
      <c r="B39" s="34"/>
      <c r="C39" s="212" t="s">
        <v>36</v>
      </c>
      <c r="D39" s="212"/>
      <c r="E39" s="212"/>
      <c r="F39" s="212"/>
      <c r="G39" s="212"/>
      <c r="H39" s="34"/>
      <c r="I39" s="34"/>
      <c r="J39" s="34"/>
      <c r="K39" s="34"/>
      <c r="L39" s="34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3.5" customHeight="1">
      <c r="A41" s="20"/>
      <c r="B41" s="19"/>
      <c r="C41" s="293" t="s">
        <v>32</v>
      </c>
      <c r="D41" s="294"/>
      <c r="E41" s="295"/>
      <c r="F41" s="296">
        <v>1645</v>
      </c>
      <c r="G41" s="166"/>
      <c r="H41" s="20"/>
      <c r="I41" s="19"/>
      <c r="L41" s="33"/>
    </row>
    <row r="42" spans="1:7" ht="13.5" customHeight="1">
      <c r="A42" s="20"/>
      <c r="B42" s="19"/>
      <c r="C42" s="293" t="s">
        <v>119</v>
      </c>
      <c r="D42" s="294"/>
      <c r="E42" s="295"/>
      <c r="F42" s="296">
        <v>1602</v>
      </c>
      <c r="G42" s="166"/>
    </row>
    <row r="43" spans="1:7" ht="13.5" customHeight="1">
      <c r="A43" s="40"/>
      <c r="B43" s="33"/>
      <c r="C43" s="293" t="s">
        <v>34</v>
      </c>
      <c r="D43" s="294"/>
      <c r="E43" s="295"/>
      <c r="F43" s="296">
        <v>1600</v>
      </c>
      <c r="G43" s="166"/>
    </row>
    <row r="44" spans="1:7" ht="13.5" customHeight="1">
      <c r="A44" s="40"/>
      <c r="B44" s="33"/>
      <c r="C44" s="286" t="s">
        <v>29</v>
      </c>
      <c r="D44" s="287"/>
      <c r="E44" s="288"/>
      <c r="F44" s="284">
        <v>1586</v>
      </c>
      <c r="G44" s="285"/>
    </row>
    <row r="45" spans="1:8" ht="13.5" customHeight="1">
      <c r="A45" s="33"/>
      <c r="B45" s="33"/>
      <c r="C45" s="289" t="s">
        <v>30</v>
      </c>
      <c r="D45" s="290"/>
      <c r="E45" s="291"/>
      <c r="F45" s="292">
        <v>1584</v>
      </c>
      <c r="G45" s="285"/>
      <c r="H45" s="28"/>
    </row>
    <row r="46" spans="1:8" ht="13.5" customHeight="1">
      <c r="A46" s="33"/>
      <c r="B46" s="33"/>
      <c r="C46" s="286" t="s">
        <v>164</v>
      </c>
      <c r="D46" s="287"/>
      <c r="E46" s="288"/>
      <c r="F46" s="284">
        <v>1543</v>
      </c>
      <c r="G46" s="285"/>
      <c r="H46" s="28"/>
    </row>
    <row r="47" spans="3:7" ht="13.5" customHeight="1">
      <c r="C47" s="286" t="s">
        <v>28</v>
      </c>
      <c r="D47" s="287"/>
      <c r="E47" s="288"/>
      <c r="F47" s="284">
        <v>1469</v>
      </c>
      <c r="G47" s="285"/>
    </row>
    <row r="48" spans="3:7" ht="13.5" customHeight="1">
      <c r="C48" s="286" t="s">
        <v>120</v>
      </c>
      <c r="D48" s="287"/>
      <c r="E48" s="288"/>
      <c r="F48" s="284">
        <v>1320</v>
      </c>
      <c r="G48" s="285"/>
    </row>
  </sheetData>
  <sheetProtection/>
  <mergeCells count="4">
    <mergeCell ref="B3:L3"/>
    <mergeCell ref="B4:L4"/>
    <mergeCell ref="A6:L6"/>
    <mergeCell ref="C39:G39"/>
  </mergeCells>
  <printOptions/>
  <pageMargins left="1" right="0.75" top="1" bottom="1" header="0" footer="0"/>
  <pageSetup horizontalDpi="360" verticalDpi="36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2:Q44"/>
  <sheetViews>
    <sheetView tabSelected="1" zoomScalePageLayoutView="0" workbookViewId="0" topLeftCell="A1">
      <selection activeCell="I26" sqref="I26"/>
    </sheetView>
  </sheetViews>
  <sheetFormatPr defaultColWidth="11.421875" defaultRowHeight="12.75"/>
  <cols>
    <col min="1" max="1" width="4.00390625" style="7" bestFit="1" customWidth="1"/>
    <col min="2" max="2" width="33.7109375" style="7" bestFit="1" customWidth="1"/>
    <col min="3" max="3" width="8.7109375" style="7" customWidth="1"/>
    <col min="4" max="4" width="5.28125" style="7" customWidth="1"/>
    <col min="5" max="7" width="5.421875" style="7" customWidth="1"/>
    <col min="8" max="8" width="7.00390625" style="7" customWidth="1"/>
    <col min="9" max="9" width="30.28125" style="7" bestFit="1" customWidth="1"/>
    <col min="10" max="16384" width="11.421875" style="7" customWidth="1"/>
  </cols>
  <sheetData>
    <row r="1" ht="13.5" customHeight="1"/>
    <row r="2" spans="1:16" ht="13.5" customHeight="1">
      <c r="A2" s="80"/>
      <c r="B2" s="210" t="s">
        <v>79</v>
      </c>
      <c r="C2" s="210"/>
      <c r="D2" s="210"/>
      <c r="E2" s="210"/>
      <c r="F2" s="210"/>
      <c r="G2" s="210"/>
      <c r="H2" s="210"/>
      <c r="I2" s="80"/>
      <c r="J2" s="162"/>
      <c r="K2" s="162"/>
      <c r="L2" s="162"/>
      <c r="M2" s="162"/>
      <c r="N2" s="162"/>
      <c r="O2" s="162"/>
      <c r="P2" s="162"/>
    </row>
    <row r="3" spans="1:16" ht="13.5" customHeight="1">
      <c r="A3" s="80"/>
      <c r="B3" s="210" t="s">
        <v>122</v>
      </c>
      <c r="C3" s="210"/>
      <c r="D3" s="210"/>
      <c r="E3" s="210"/>
      <c r="F3" s="210"/>
      <c r="G3" s="210"/>
      <c r="H3" s="210"/>
      <c r="I3" s="80"/>
      <c r="J3" s="162"/>
      <c r="K3" s="162"/>
      <c r="L3" s="162"/>
      <c r="M3" s="162"/>
      <c r="N3" s="162"/>
      <c r="O3" s="162"/>
      <c r="P3" s="162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79"/>
      <c r="J4" s="79"/>
      <c r="K4" s="79"/>
      <c r="L4" s="79"/>
      <c r="M4" s="79"/>
      <c r="N4" s="79"/>
      <c r="O4" s="79"/>
      <c r="P4" s="79"/>
    </row>
    <row r="5" spans="1:16" ht="13.5" customHeight="1">
      <c r="A5" s="211" t="s">
        <v>10</v>
      </c>
      <c r="B5" s="211"/>
      <c r="C5" s="211"/>
      <c r="D5" s="211"/>
      <c r="E5" s="211"/>
      <c r="F5" s="211"/>
      <c r="G5" s="211"/>
      <c r="H5" s="211"/>
      <c r="I5" s="163"/>
      <c r="J5" s="163"/>
      <c r="K5" s="163"/>
      <c r="L5" s="163"/>
      <c r="M5" s="163"/>
      <c r="N5" s="163"/>
      <c r="O5" s="163"/>
      <c r="P5" s="163"/>
    </row>
    <row r="6" spans="1:16" ht="13.5" customHeight="1">
      <c r="A6" s="81"/>
      <c r="B6" s="82"/>
      <c r="C6" s="82"/>
      <c r="D6" s="82"/>
      <c r="E6" s="82"/>
      <c r="F6" s="82"/>
      <c r="G6" s="82"/>
      <c r="H6" s="82"/>
      <c r="I6" s="81"/>
      <c r="J6" s="82"/>
      <c r="K6" s="82"/>
      <c r="L6" s="82"/>
      <c r="M6" s="82"/>
      <c r="N6" s="82"/>
      <c r="O6" s="82"/>
      <c r="P6" s="82"/>
    </row>
    <row r="7" spans="1:9" ht="13.5" customHeight="1">
      <c r="A7" s="116"/>
      <c r="B7" s="117" t="s">
        <v>123</v>
      </c>
      <c r="C7" s="118"/>
      <c r="D7" s="82"/>
      <c r="E7" s="82"/>
      <c r="F7" s="82"/>
      <c r="G7" s="82"/>
      <c r="H7" s="82"/>
      <c r="I7" s="165"/>
    </row>
    <row r="8" spans="1:8" ht="13.5" customHeight="1">
      <c r="A8" s="116"/>
      <c r="B8" s="117" t="s">
        <v>81</v>
      </c>
      <c r="C8" s="118"/>
      <c r="D8" s="82"/>
      <c r="E8" s="82"/>
      <c r="F8" s="82"/>
      <c r="G8" s="82"/>
      <c r="H8" s="82"/>
    </row>
    <row r="9" spans="1:12" ht="13.5" customHeight="1">
      <c r="A9" s="116"/>
      <c r="B9" s="119"/>
      <c r="C9" s="118"/>
      <c r="D9" s="82"/>
      <c r="E9" s="82"/>
      <c r="F9" s="82"/>
      <c r="G9" s="82"/>
      <c r="H9" s="82"/>
      <c r="I9" s="170"/>
      <c r="J9" s="171"/>
      <c r="K9" s="161"/>
      <c r="L9" s="26"/>
    </row>
    <row r="10" spans="1:12" ht="13.5" customHeight="1">
      <c r="A10" s="62" t="s">
        <v>0</v>
      </c>
      <c r="B10" s="120" t="s">
        <v>17</v>
      </c>
      <c r="C10" s="62" t="s">
        <v>7</v>
      </c>
      <c r="D10" s="62" t="s">
        <v>2</v>
      </c>
      <c r="E10" s="62" t="s">
        <v>3</v>
      </c>
      <c r="F10" s="62" t="s">
        <v>4</v>
      </c>
      <c r="G10" s="62" t="s">
        <v>5</v>
      </c>
      <c r="H10" s="62" t="s">
        <v>6</v>
      </c>
      <c r="I10" s="172"/>
      <c r="J10" s="171"/>
      <c r="K10" s="161"/>
      <c r="L10" s="26"/>
    </row>
    <row r="11" spans="1:17" ht="13.5" customHeight="1">
      <c r="A11" s="160">
        <v>1</v>
      </c>
      <c r="B11" s="194" t="s">
        <v>109</v>
      </c>
      <c r="C11" s="195" t="s">
        <v>19</v>
      </c>
      <c r="D11" s="149">
        <v>90</v>
      </c>
      <c r="E11" s="149">
        <v>97</v>
      </c>
      <c r="F11" s="149">
        <v>96</v>
      </c>
      <c r="G11" s="149">
        <v>98</v>
      </c>
      <c r="H11" s="149">
        <f>SUM(D11:G11)</f>
        <v>381</v>
      </c>
      <c r="I11" s="172"/>
      <c r="J11" s="171"/>
      <c r="K11" s="161"/>
      <c r="L11" s="161"/>
      <c r="M11" s="161"/>
      <c r="N11" s="161"/>
      <c r="O11" s="161"/>
      <c r="P11" s="161"/>
      <c r="Q11" s="161"/>
    </row>
    <row r="12" spans="1:17" ht="13.5" customHeight="1">
      <c r="A12" s="160">
        <v>2</v>
      </c>
      <c r="B12" s="198" t="s">
        <v>115</v>
      </c>
      <c r="C12" s="195" t="s">
        <v>22</v>
      </c>
      <c r="D12" s="149">
        <v>95</v>
      </c>
      <c r="E12" s="149">
        <v>96</v>
      </c>
      <c r="F12" s="149">
        <v>93</v>
      </c>
      <c r="G12" s="149">
        <v>95</v>
      </c>
      <c r="H12" s="149">
        <f>SUM(D12:G12)</f>
        <v>379</v>
      </c>
      <c r="I12" s="164"/>
      <c r="J12" s="173"/>
      <c r="K12" s="164"/>
      <c r="L12" s="26"/>
      <c r="M12" s="161"/>
      <c r="N12" s="161"/>
      <c r="O12" s="161"/>
      <c r="P12" s="161"/>
      <c r="Q12" s="161"/>
    </row>
    <row r="13" spans="1:12" ht="13.5" customHeight="1">
      <c r="A13" s="160">
        <v>3</v>
      </c>
      <c r="B13" s="151" t="s">
        <v>160</v>
      </c>
      <c r="C13" s="152" t="s">
        <v>26</v>
      </c>
      <c r="D13" s="149">
        <v>93</v>
      </c>
      <c r="E13" s="149">
        <v>91</v>
      </c>
      <c r="F13" s="149">
        <v>95</v>
      </c>
      <c r="G13" s="149">
        <v>96</v>
      </c>
      <c r="H13" s="149">
        <f>SUM(D13:G13)</f>
        <v>375</v>
      </c>
      <c r="I13" s="164"/>
      <c r="J13" s="173"/>
      <c r="K13" s="164"/>
      <c r="L13" s="26"/>
    </row>
    <row r="14" spans="1:15" ht="13.5" customHeight="1">
      <c r="A14" s="121">
        <v>4</v>
      </c>
      <c r="B14" s="183" t="s">
        <v>156</v>
      </c>
      <c r="C14" s="184" t="s">
        <v>19</v>
      </c>
      <c r="D14" s="122">
        <v>87</v>
      </c>
      <c r="E14" s="122">
        <v>96</v>
      </c>
      <c r="F14" s="122">
        <v>97</v>
      </c>
      <c r="G14" s="122">
        <v>92</v>
      </c>
      <c r="H14" s="59">
        <f>SUM(D14:G14)</f>
        <v>372</v>
      </c>
      <c r="I14" s="164"/>
      <c r="J14" s="173"/>
      <c r="K14" s="164"/>
      <c r="L14" s="26"/>
      <c r="M14" s="5"/>
      <c r="N14" s="5"/>
      <c r="O14" s="5"/>
    </row>
    <row r="15" spans="1:12" ht="13.5" customHeight="1">
      <c r="A15" s="121">
        <v>5</v>
      </c>
      <c r="B15" s="183" t="s">
        <v>110</v>
      </c>
      <c r="C15" s="184" t="s">
        <v>19</v>
      </c>
      <c r="D15" s="122">
        <v>90</v>
      </c>
      <c r="E15" s="122">
        <v>92</v>
      </c>
      <c r="F15" s="122">
        <v>92</v>
      </c>
      <c r="G15" s="122">
        <v>95</v>
      </c>
      <c r="H15" s="59">
        <f>SUM(D15:G15)</f>
        <v>369</v>
      </c>
      <c r="I15" s="167"/>
      <c r="J15" s="26"/>
      <c r="K15" s="26"/>
      <c r="L15" s="26"/>
    </row>
    <row r="16" spans="1:12" ht="13.5" customHeight="1">
      <c r="A16" s="121">
        <v>6</v>
      </c>
      <c r="B16" s="187" t="s">
        <v>47</v>
      </c>
      <c r="C16" s="184" t="s">
        <v>22</v>
      </c>
      <c r="D16" s="59">
        <v>90</v>
      </c>
      <c r="E16" s="59">
        <v>89</v>
      </c>
      <c r="F16" s="59">
        <v>97</v>
      </c>
      <c r="G16" s="59">
        <v>92</v>
      </c>
      <c r="H16" s="59">
        <f>SUM(D16:G16)</f>
        <v>368</v>
      </c>
      <c r="I16" s="26"/>
      <c r="J16" s="26"/>
      <c r="K16" s="26"/>
      <c r="L16" s="26"/>
    </row>
    <row r="17" spans="1:12" ht="13.5" customHeight="1">
      <c r="A17" s="121">
        <v>7</v>
      </c>
      <c r="B17" s="183" t="s">
        <v>45</v>
      </c>
      <c r="C17" s="184" t="s">
        <v>23</v>
      </c>
      <c r="D17" s="122">
        <v>94</v>
      </c>
      <c r="E17" s="122">
        <v>87</v>
      </c>
      <c r="F17" s="122">
        <v>90</v>
      </c>
      <c r="G17" s="122">
        <v>92</v>
      </c>
      <c r="H17" s="59">
        <f>SUM(D17:G17)</f>
        <v>363</v>
      </c>
      <c r="I17" s="174"/>
      <c r="J17" s="171"/>
      <c r="K17" s="175"/>
      <c r="L17" s="26"/>
    </row>
    <row r="18" spans="1:12" ht="13.5" customHeight="1">
      <c r="A18" s="121">
        <v>8</v>
      </c>
      <c r="B18" s="183" t="s">
        <v>166</v>
      </c>
      <c r="C18" s="184" t="s">
        <v>165</v>
      </c>
      <c r="D18" s="59">
        <v>92</v>
      </c>
      <c r="E18" s="59">
        <v>83</v>
      </c>
      <c r="F18" s="59">
        <v>93</v>
      </c>
      <c r="G18" s="59">
        <v>94</v>
      </c>
      <c r="H18" s="59">
        <f>SUM(D18:G18)</f>
        <v>362</v>
      </c>
      <c r="I18" s="174"/>
      <c r="J18" s="171"/>
      <c r="K18" s="175"/>
      <c r="L18" s="26"/>
    </row>
    <row r="19" spans="1:13" ht="13.5" customHeight="1">
      <c r="A19" s="121">
        <v>9</v>
      </c>
      <c r="B19" s="183" t="s">
        <v>112</v>
      </c>
      <c r="C19" s="184" t="s">
        <v>21</v>
      </c>
      <c r="D19" s="122">
        <v>91</v>
      </c>
      <c r="E19" s="122">
        <v>89</v>
      </c>
      <c r="F19" s="122">
        <v>91</v>
      </c>
      <c r="G19" s="122">
        <v>88</v>
      </c>
      <c r="H19" s="59">
        <f>SUM(D19:G19)</f>
        <v>359</v>
      </c>
      <c r="I19" s="174"/>
      <c r="J19" s="171"/>
      <c r="K19" s="175"/>
      <c r="L19" s="26"/>
      <c r="M19" s="7" t="s">
        <v>63</v>
      </c>
    </row>
    <row r="20" spans="1:12" ht="13.5" customHeight="1">
      <c r="A20" s="121">
        <v>10</v>
      </c>
      <c r="B20" s="183" t="s">
        <v>155</v>
      </c>
      <c r="C20" s="184" t="s">
        <v>26</v>
      </c>
      <c r="D20" s="59">
        <v>91</v>
      </c>
      <c r="E20" s="59">
        <v>90</v>
      </c>
      <c r="F20" s="59">
        <v>90</v>
      </c>
      <c r="G20" s="59">
        <v>86</v>
      </c>
      <c r="H20" s="59">
        <f>SUM(D20:G20)</f>
        <v>357</v>
      </c>
      <c r="I20" s="26"/>
      <c r="J20" s="26"/>
      <c r="K20" s="26"/>
      <c r="L20" s="26"/>
    </row>
    <row r="21" spans="1:12" ht="13.5" customHeight="1">
      <c r="A21" s="121">
        <v>11</v>
      </c>
      <c r="B21" s="183" t="s">
        <v>46</v>
      </c>
      <c r="C21" s="184" t="s">
        <v>22</v>
      </c>
      <c r="D21" s="122">
        <v>90</v>
      </c>
      <c r="E21" s="122">
        <v>86</v>
      </c>
      <c r="F21" s="122">
        <v>91</v>
      </c>
      <c r="G21" s="122">
        <v>88</v>
      </c>
      <c r="H21" s="59">
        <f>SUM(D21:G21)</f>
        <v>355</v>
      </c>
      <c r="I21" s="176"/>
      <c r="J21" s="177"/>
      <c r="K21" s="26"/>
      <c r="L21" s="26"/>
    </row>
    <row r="22" spans="1:12" ht="13.5" customHeight="1">
      <c r="A22" s="121">
        <v>12</v>
      </c>
      <c r="B22" s="183" t="s">
        <v>153</v>
      </c>
      <c r="C22" s="184" t="s">
        <v>21</v>
      </c>
      <c r="D22" s="122">
        <v>88</v>
      </c>
      <c r="E22" s="122">
        <v>89</v>
      </c>
      <c r="F22" s="122">
        <v>87</v>
      </c>
      <c r="G22" s="122">
        <v>89</v>
      </c>
      <c r="H22" s="59">
        <f>SUM(D22:G22)</f>
        <v>353</v>
      </c>
      <c r="I22" s="26"/>
      <c r="J22" s="26"/>
      <c r="K22" s="26"/>
      <c r="L22" s="26"/>
    </row>
    <row r="23" spans="1:12" ht="13.5" customHeight="1">
      <c r="A23" s="121">
        <v>13</v>
      </c>
      <c r="B23" s="183" t="s">
        <v>114</v>
      </c>
      <c r="C23" s="184" t="s">
        <v>23</v>
      </c>
      <c r="D23" s="122">
        <v>87</v>
      </c>
      <c r="E23" s="122">
        <v>91</v>
      </c>
      <c r="F23" s="122">
        <v>86</v>
      </c>
      <c r="G23" s="122">
        <v>88</v>
      </c>
      <c r="H23" s="59">
        <f>SUM(D23:G23)</f>
        <v>352</v>
      </c>
      <c r="I23" s="179"/>
      <c r="J23" s="26"/>
      <c r="K23" s="26"/>
      <c r="L23" s="26"/>
    </row>
    <row r="24" spans="1:12" ht="13.5" customHeight="1">
      <c r="A24" s="121">
        <v>14</v>
      </c>
      <c r="B24" s="183" t="s">
        <v>48</v>
      </c>
      <c r="C24" s="184" t="s">
        <v>26</v>
      </c>
      <c r="D24" s="122">
        <v>82</v>
      </c>
      <c r="E24" s="122">
        <v>86</v>
      </c>
      <c r="F24" s="122">
        <v>90</v>
      </c>
      <c r="G24" s="122">
        <v>91</v>
      </c>
      <c r="H24" s="59">
        <f>SUM(D24:G24)</f>
        <v>349</v>
      </c>
      <c r="I24" s="26"/>
      <c r="J24" s="26"/>
      <c r="K24" s="26"/>
      <c r="L24" s="26"/>
    </row>
    <row r="25" spans="1:12" ht="13.5" customHeight="1">
      <c r="A25" s="121">
        <v>15</v>
      </c>
      <c r="B25" s="183" t="s">
        <v>158</v>
      </c>
      <c r="C25" s="184" t="s">
        <v>165</v>
      </c>
      <c r="D25" s="59">
        <v>86</v>
      </c>
      <c r="E25" s="59">
        <v>90</v>
      </c>
      <c r="F25" s="59">
        <v>83</v>
      </c>
      <c r="G25" s="59">
        <v>85</v>
      </c>
      <c r="H25" s="59">
        <f>SUM(D25:G25)</f>
        <v>344</v>
      </c>
      <c r="I25" s="178"/>
      <c r="J25" s="175"/>
      <c r="K25" s="175"/>
      <c r="L25" s="26"/>
    </row>
    <row r="26" spans="1:12" ht="13.5" customHeight="1">
      <c r="A26" s="121">
        <v>16</v>
      </c>
      <c r="B26" s="185" t="s">
        <v>107</v>
      </c>
      <c r="C26" s="186" t="s">
        <v>25</v>
      </c>
      <c r="D26" s="253">
        <v>81</v>
      </c>
      <c r="E26" s="253">
        <v>89</v>
      </c>
      <c r="F26" s="253">
        <v>88</v>
      </c>
      <c r="G26" s="253">
        <v>84</v>
      </c>
      <c r="H26" s="253">
        <f>SUM(D26:G26)</f>
        <v>342</v>
      </c>
      <c r="I26" s="178"/>
      <c r="J26" s="175"/>
      <c r="K26" s="175"/>
      <c r="L26" s="26"/>
    </row>
    <row r="27" spans="1:12" ht="13.5" customHeight="1">
      <c r="A27" s="121">
        <v>17</v>
      </c>
      <c r="B27" s="183" t="s">
        <v>101</v>
      </c>
      <c r="C27" s="184" t="s">
        <v>21</v>
      </c>
      <c r="D27" s="122">
        <v>85</v>
      </c>
      <c r="E27" s="122">
        <v>84</v>
      </c>
      <c r="F27" s="122">
        <v>78</v>
      </c>
      <c r="G27" s="122">
        <v>81</v>
      </c>
      <c r="H27" s="59">
        <f>SUM(D27:G27)</f>
        <v>328</v>
      </c>
      <c r="I27" s="178"/>
      <c r="J27" s="175"/>
      <c r="K27" s="175"/>
      <c r="L27" s="26"/>
    </row>
    <row r="28" spans="1:12" ht="13.5" customHeight="1">
      <c r="A28" s="121">
        <v>18</v>
      </c>
      <c r="B28" s="183" t="s">
        <v>113</v>
      </c>
      <c r="C28" s="184" t="s">
        <v>23</v>
      </c>
      <c r="D28" s="122">
        <v>77</v>
      </c>
      <c r="E28" s="122">
        <v>79</v>
      </c>
      <c r="F28" s="122">
        <v>85</v>
      </c>
      <c r="G28" s="122">
        <v>86</v>
      </c>
      <c r="H28" s="59">
        <f>SUM(D28:G28)</f>
        <v>327</v>
      </c>
      <c r="I28" s="26"/>
      <c r="J28" s="26"/>
      <c r="K28" s="26"/>
      <c r="L28" s="26"/>
    </row>
    <row r="29" spans="1:12" ht="13.5" customHeight="1">
      <c r="A29" s="121">
        <v>19</v>
      </c>
      <c r="B29" s="265" t="s">
        <v>108</v>
      </c>
      <c r="C29" s="266" t="s">
        <v>25</v>
      </c>
      <c r="D29" s="253">
        <v>75</v>
      </c>
      <c r="E29" s="253">
        <v>84</v>
      </c>
      <c r="F29" s="253">
        <v>80</v>
      </c>
      <c r="G29" s="253">
        <v>86</v>
      </c>
      <c r="H29" s="253">
        <f>SUM(D29:G29)</f>
        <v>325</v>
      </c>
      <c r="I29" s="26"/>
      <c r="J29" s="26"/>
      <c r="K29" s="26"/>
      <c r="L29" s="26"/>
    </row>
    <row r="30" spans="1:12" ht="13.5" customHeight="1">
      <c r="A30" s="121">
        <v>20</v>
      </c>
      <c r="B30" s="265" t="s">
        <v>152</v>
      </c>
      <c r="C30" s="266" t="s">
        <v>25</v>
      </c>
      <c r="D30" s="253">
        <v>87</v>
      </c>
      <c r="E30" s="253">
        <v>77</v>
      </c>
      <c r="F30" s="253">
        <v>71</v>
      </c>
      <c r="G30" s="253">
        <v>80</v>
      </c>
      <c r="H30" s="253">
        <f>SUM(D30:G30)</f>
        <v>315</v>
      </c>
      <c r="I30" s="180"/>
      <c r="J30" s="181"/>
      <c r="K30" s="26"/>
      <c r="L30" s="26"/>
    </row>
    <row r="31" spans="1:12" ht="13.5" customHeight="1">
      <c r="A31" s="160"/>
      <c r="B31" s="301" t="s">
        <v>167</v>
      </c>
      <c r="C31" s="302" t="s">
        <v>19</v>
      </c>
      <c r="D31" s="299">
        <v>94</v>
      </c>
      <c r="E31" s="299">
        <v>97</v>
      </c>
      <c r="F31" s="299">
        <v>93</v>
      </c>
      <c r="G31" s="299">
        <v>97</v>
      </c>
      <c r="H31" s="299">
        <f>SUM(D31:G31)</f>
        <v>381</v>
      </c>
      <c r="I31" s="180"/>
      <c r="J31" s="181"/>
      <c r="K31" s="26"/>
      <c r="L31" s="26"/>
    </row>
    <row r="32" spans="1:12" ht="13.5" customHeight="1">
      <c r="A32" s="121"/>
      <c r="B32" s="297" t="s">
        <v>111</v>
      </c>
      <c r="C32" s="298" t="s">
        <v>19</v>
      </c>
      <c r="D32" s="300">
        <v>91</v>
      </c>
      <c r="E32" s="300">
        <v>93</v>
      </c>
      <c r="F32" s="300">
        <v>93</v>
      </c>
      <c r="G32" s="300">
        <v>94</v>
      </c>
      <c r="H32" s="299">
        <f>SUM(D32:G32)</f>
        <v>371</v>
      </c>
      <c r="I32" s="180"/>
      <c r="J32" s="181"/>
      <c r="K32" s="26"/>
      <c r="L32" s="26"/>
    </row>
    <row r="33" spans="1:12" ht="13.5" customHeight="1">
      <c r="A33" s="124"/>
      <c r="B33" s="125"/>
      <c r="C33" s="228" t="s">
        <v>36</v>
      </c>
      <c r="D33" s="228"/>
      <c r="E33" s="228"/>
      <c r="F33" s="228"/>
      <c r="G33" s="228"/>
      <c r="H33" s="125"/>
      <c r="I33" s="180"/>
      <c r="J33" s="181"/>
      <c r="K33" s="26"/>
      <c r="L33" s="26"/>
    </row>
    <row r="34" spans="1:12" ht="13.5" customHeight="1">
      <c r="A34" s="126"/>
      <c r="B34" s="124"/>
      <c r="C34" s="123"/>
      <c r="D34" s="123"/>
      <c r="E34" s="123"/>
      <c r="F34" s="123"/>
      <c r="G34" s="123"/>
      <c r="H34" s="124"/>
      <c r="I34" s="180"/>
      <c r="J34" s="181"/>
      <c r="K34" s="26"/>
      <c r="L34" s="26"/>
    </row>
    <row r="35" spans="1:12" ht="13.5" customHeight="1">
      <c r="A35" s="124"/>
      <c r="B35" s="124"/>
      <c r="C35" s="154" t="s">
        <v>32</v>
      </c>
      <c r="D35" s="155"/>
      <c r="E35" s="156"/>
      <c r="F35" s="157">
        <v>1122</v>
      </c>
      <c r="G35" s="127"/>
      <c r="H35" s="128"/>
      <c r="I35" s="26"/>
      <c r="J35" s="26"/>
      <c r="K35" s="26"/>
      <c r="L35" s="26"/>
    </row>
    <row r="36" spans="1:12" ht="13.5" customHeight="1">
      <c r="A36" s="124"/>
      <c r="B36" s="124"/>
      <c r="C36" s="154" t="s">
        <v>34</v>
      </c>
      <c r="D36" s="155"/>
      <c r="E36" s="156"/>
      <c r="F36" s="157">
        <v>1102</v>
      </c>
      <c r="G36" s="127"/>
      <c r="H36" s="128"/>
      <c r="I36" s="167"/>
      <c r="J36" s="26"/>
      <c r="K36" s="26"/>
      <c r="L36" s="26"/>
    </row>
    <row r="37" spans="1:12" ht="13.5" customHeight="1">
      <c r="A37" s="124"/>
      <c r="B37" s="124"/>
      <c r="C37" s="158" t="s">
        <v>29</v>
      </c>
      <c r="D37" s="159"/>
      <c r="E37" s="140"/>
      <c r="F37" s="157">
        <v>1081</v>
      </c>
      <c r="G37" s="127"/>
      <c r="H37" s="128"/>
      <c r="I37" s="26"/>
      <c r="J37" s="26"/>
      <c r="K37" s="26"/>
      <c r="L37" s="26"/>
    </row>
    <row r="38" spans="1:12" ht="13.5" customHeight="1">
      <c r="A38" s="124"/>
      <c r="B38" s="124"/>
      <c r="C38" s="129" t="s">
        <v>33</v>
      </c>
      <c r="D38" s="130"/>
      <c r="E38" s="131"/>
      <c r="F38" s="129">
        <v>1042</v>
      </c>
      <c r="G38" s="131"/>
      <c r="H38" s="128"/>
      <c r="I38" s="26"/>
      <c r="J38" s="26"/>
      <c r="K38" s="26"/>
      <c r="L38" s="26"/>
    </row>
    <row r="39" spans="1:12" ht="13.5" customHeight="1">
      <c r="A39" s="124"/>
      <c r="B39" s="124"/>
      <c r="C39" s="129" t="s">
        <v>30</v>
      </c>
      <c r="D39" s="130"/>
      <c r="E39" s="131"/>
      <c r="F39" s="129">
        <v>1040</v>
      </c>
      <c r="G39" s="131"/>
      <c r="H39" s="124"/>
      <c r="I39" s="26"/>
      <c r="J39" s="26"/>
      <c r="K39" s="26"/>
      <c r="L39" s="26"/>
    </row>
    <row r="40" spans="1:12" ht="13.5" customHeight="1">
      <c r="A40" s="124"/>
      <c r="B40" s="124"/>
      <c r="C40" s="133" t="s">
        <v>119</v>
      </c>
      <c r="D40" s="130"/>
      <c r="E40" s="131"/>
      <c r="F40" s="134">
        <v>982</v>
      </c>
      <c r="G40" s="132"/>
      <c r="H40" s="124"/>
      <c r="I40" s="26"/>
      <c r="J40" s="26"/>
      <c r="K40" s="26"/>
      <c r="L40" s="26"/>
    </row>
    <row r="41" spans="9:12" ht="13.5" customHeight="1">
      <c r="I41" s="26"/>
      <c r="J41" s="26"/>
      <c r="K41" s="26"/>
      <c r="L41" s="26"/>
    </row>
    <row r="42" spans="9:12" ht="13.5" customHeight="1">
      <c r="I42" s="26"/>
      <c r="J42" s="26"/>
      <c r="K42" s="26"/>
      <c r="L42" s="26"/>
    </row>
    <row r="43" spans="9:12" ht="13.5" customHeight="1">
      <c r="I43" s="26"/>
      <c r="J43" s="26"/>
      <c r="K43" s="26"/>
      <c r="L43" s="26"/>
    </row>
    <row r="44" spans="9:12" ht="13.5" customHeight="1">
      <c r="I44" s="26"/>
      <c r="J44" s="26"/>
      <c r="K44" s="26"/>
      <c r="L44" s="26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5">
    <mergeCell ref="C33:G33"/>
    <mergeCell ref="A5:H5"/>
    <mergeCell ref="B2:H2"/>
    <mergeCell ref="B3:H3"/>
    <mergeCell ref="A4:H4"/>
  </mergeCells>
  <printOptions horizontalCentered="1"/>
  <pageMargins left="1" right="0.78740157480315" top="1" bottom="0.393700787401575" header="0" footer="0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K39"/>
  <sheetViews>
    <sheetView zoomScalePageLayoutView="0" workbookViewId="0" topLeftCell="A4">
      <selection activeCell="M25" sqref="M25"/>
    </sheetView>
  </sheetViews>
  <sheetFormatPr defaultColWidth="11.421875" defaultRowHeight="13.5" customHeight="1"/>
  <cols>
    <col min="1" max="1" width="4.28125" style="7" customWidth="1"/>
    <col min="2" max="2" width="34.28125" style="7" customWidth="1"/>
    <col min="3" max="3" width="7.421875" style="7" customWidth="1"/>
    <col min="4" max="4" width="5.00390625" style="7" customWidth="1"/>
    <col min="5" max="5" width="4.8515625" style="7" customWidth="1"/>
    <col min="6" max="6" width="5.7109375" style="7" customWidth="1"/>
    <col min="7" max="7" width="5.28125" style="7" customWidth="1"/>
    <col min="8" max="8" width="5.00390625" style="7" customWidth="1"/>
    <col min="9" max="9" width="6.57421875" style="7" customWidth="1"/>
    <col min="10" max="10" width="7.421875" style="7" customWidth="1"/>
    <col min="11" max="16384" width="11.421875" style="7" customWidth="1"/>
  </cols>
  <sheetData>
    <row r="2" spans="1:10" ht="13.5" customHeight="1">
      <c r="A2" s="80"/>
      <c r="B2" s="210" t="s">
        <v>79</v>
      </c>
      <c r="C2" s="210"/>
      <c r="D2" s="210"/>
      <c r="E2" s="210"/>
      <c r="F2" s="210"/>
      <c r="G2" s="210"/>
      <c r="H2" s="210"/>
      <c r="I2" s="210"/>
      <c r="J2" s="210"/>
    </row>
    <row r="3" spans="1:10" ht="13.5" customHeight="1">
      <c r="A3" s="80"/>
      <c r="B3" s="210" t="s">
        <v>122</v>
      </c>
      <c r="C3" s="210"/>
      <c r="D3" s="210"/>
      <c r="E3" s="210"/>
      <c r="F3" s="210"/>
      <c r="G3" s="210"/>
      <c r="H3" s="210"/>
      <c r="I3" s="210"/>
      <c r="J3" s="210"/>
    </row>
    <row r="4" spans="1:10" ht="13.5" customHeight="1">
      <c r="A4" s="79"/>
      <c r="B4" s="79"/>
      <c r="C4" s="79"/>
      <c r="D4" s="79"/>
      <c r="E4" s="79"/>
      <c r="F4" s="81"/>
      <c r="G4" s="81"/>
      <c r="H4" s="81"/>
      <c r="I4" s="80"/>
      <c r="J4" s="80"/>
    </row>
    <row r="5" spans="1:10" ht="13.5" customHeight="1">
      <c r="A5" s="211" t="s">
        <v>15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ht="13.5" customHeight="1">
      <c r="A6" s="81"/>
      <c r="B6" s="81"/>
      <c r="C6" s="82"/>
      <c r="D6" s="82"/>
      <c r="E6" s="82"/>
      <c r="F6" s="82"/>
      <c r="G6" s="82"/>
      <c r="H6" s="82"/>
      <c r="I6" s="80"/>
      <c r="J6" s="80"/>
    </row>
    <row r="7" spans="1:10" ht="13.5" customHeight="1">
      <c r="A7" s="135"/>
      <c r="B7" s="117" t="s">
        <v>123</v>
      </c>
      <c r="C7" s="113"/>
      <c r="D7" s="136"/>
      <c r="E7" s="136"/>
      <c r="F7" s="136"/>
      <c r="G7" s="136"/>
      <c r="H7" s="136"/>
      <c r="I7" s="137"/>
      <c r="J7" s="137"/>
    </row>
    <row r="8" spans="1:10" ht="13.5" customHeight="1">
      <c r="A8" s="135"/>
      <c r="B8" s="117" t="s">
        <v>81</v>
      </c>
      <c r="C8" s="113"/>
      <c r="D8" s="136"/>
      <c r="E8" s="136"/>
      <c r="F8" s="136"/>
      <c r="G8" s="136"/>
      <c r="H8" s="136"/>
      <c r="I8" s="137"/>
      <c r="J8" s="137"/>
    </row>
    <row r="9" spans="1:10" ht="13.5" customHeight="1">
      <c r="A9" s="12"/>
      <c r="B9" s="21"/>
      <c r="C9" s="32"/>
      <c r="D9" s="15"/>
      <c r="E9" s="15"/>
      <c r="F9" s="15"/>
      <c r="G9" s="15"/>
      <c r="H9" s="15"/>
      <c r="I9" s="13"/>
      <c r="J9" s="13"/>
    </row>
    <row r="10" spans="1:10" ht="13.5" customHeight="1">
      <c r="A10" s="121" t="s">
        <v>0</v>
      </c>
      <c r="B10" s="121" t="s">
        <v>1</v>
      </c>
      <c r="C10" s="59" t="s">
        <v>14</v>
      </c>
      <c r="D10" s="121" t="s">
        <v>2</v>
      </c>
      <c r="E10" s="121" t="s">
        <v>3</v>
      </c>
      <c r="F10" s="59" t="s">
        <v>6</v>
      </c>
      <c r="G10" s="121" t="s">
        <v>4</v>
      </c>
      <c r="H10" s="121" t="s">
        <v>5</v>
      </c>
      <c r="I10" s="59" t="s">
        <v>6</v>
      </c>
      <c r="J10" s="59" t="s">
        <v>6</v>
      </c>
    </row>
    <row r="11" spans="1:11" ht="13.5" customHeight="1">
      <c r="A11" s="160">
        <v>1</v>
      </c>
      <c r="B11" s="194" t="s">
        <v>65</v>
      </c>
      <c r="C11" s="195" t="s">
        <v>19</v>
      </c>
      <c r="D11" s="168">
        <v>86</v>
      </c>
      <c r="E11" s="168">
        <v>87</v>
      </c>
      <c r="F11" s="149">
        <f>SUM(D11:E11)</f>
        <v>173</v>
      </c>
      <c r="G11" s="168">
        <v>86</v>
      </c>
      <c r="H11" s="168">
        <v>87</v>
      </c>
      <c r="I11" s="149">
        <f>SUM(G11:H11)</f>
        <v>173</v>
      </c>
      <c r="J11" s="149">
        <f>SUM(I11,F11)</f>
        <v>346</v>
      </c>
      <c r="K11" s="27"/>
    </row>
    <row r="12" spans="1:11" ht="13.5" customHeight="1">
      <c r="A12" s="160">
        <v>2</v>
      </c>
      <c r="B12" s="194" t="s">
        <v>163</v>
      </c>
      <c r="C12" s="195" t="s">
        <v>21</v>
      </c>
      <c r="D12" s="168">
        <v>91</v>
      </c>
      <c r="E12" s="168">
        <v>90</v>
      </c>
      <c r="F12" s="149">
        <f>SUM(D12:E12)</f>
        <v>181</v>
      </c>
      <c r="G12" s="168">
        <v>80</v>
      </c>
      <c r="H12" s="168">
        <v>81</v>
      </c>
      <c r="I12" s="149">
        <f>SUM(G12:H12)</f>
        <v>161</v>
      </c>
      <c r="J12" s="149">
        <f>SUM(I12,F12)</f>
        <v>342</v>
      </c>
      <c r="K12" s="27"/>
    </row>
    <row r="13" spans="1:11" ht="13.5" customHeight="1">
      <c r="A13" s="160">
        <v>3</v>
      </c>
      <c r="B13" s="194" t="s">
        <v>103</v>
      </c>
      <c r="C13" s="195" t="s">
        <v>23</v>
      </c>
      <c r="D13" s="149">
        <v>84</v>
      </c>
      <c r="E13" s="149">
        <v>83</v>
      </c>
      <c r="F13" s="149">
        <f>SUM(D13:E13)</f>
        <v>167</v>
      </c>
      <c r="G13" s="149">
        <v>85</v>
      </c>
      <c r="H13" s="149">
        <v>90</v>
      </c>
      <c r="I13" s="149">
        <f>SUM(G13:H13)</f>
        <v>175</v>
      </c>
      <c r="J13" s="149">
        <f>SUM(I13,F13)</f>
        <v>342</v>
      </c>
      <c r="K13" s="27"/>
    </row>
    <row r="14" spans="1:11" ht="13.5" customHeight="1">
      <c r="A14" s="121">
        <v>4</v>
      </c>
      <c r="B14" s="183" t="s">
        <v>102</v>
      </c>
      <c r="C14" s="184" t="s">
        <v>21</v>
      </c>
      <c r="D14" s="59">
        <v>81</v>
      </c>
      <c r="E14" s="59">
        <v>76</v>
      </c>
      <c r="F14" s="59">
        <f>SUM(D14:E14)</f>
        <v>157</v>
      </c>
      <c r="G14" s="59">
        <v>88</v>
      </c>
      <c r="H14" s="59">
        <v>86</v>
      </c>
      <c r="I14" s="59">
        <f>SUM(G14:H14)</f>
        <v>174</v>
      </c>
      <c r="J14" s="59">
        <f>SUM(I14,F14)</f>
        <v>331</v>
      </c>
      <c r="K14" s="27"/>
    </row>
    <row r="15" spans="1:11" ht="13.5" customHeight="1">
      <c r="A15" s="121">
        <v>5</v>
      </c>
      <c r="B15" s="183" t="s">
        <v>61</v>
      </c>
      <c r="C15" s="184" t="s">
        <v>22</v>
      </c>
      <c r="D15" s="59">
        <v>83</v>
      </c>
      <c r="E15" s="59">
        <v>85</v>
      </c>
      <c r="F15" s="59">
        <f>SUM(D15:E15)</f>
        <v>168</v>
      </c>
      <c r="G15" s="59">
        <v>83</v>
      </c>
      <c r="H15" s="59">
        <v>78</v>
      </c>
      <c r="I15" s="59">
        <f>SUM(G15:H15)</f>
        <v>161</v>
      </c>
      <c r="J15" s="59">
        <f>SUM(I15,F15)</f>
        <v>329</v>
      </c>
      <c r="K15" s="27"/>
    </row>
    <row r="16" spans="1:11" ht="13.5" customHeight="1">
      <c r="A16" s="121">
        <v>6</v>
      </c>
      <c r="B16" s="183" t="s">
        <v>62</v>
      </c>
      <c r="C16" s="184" t="s">
        <v>26</v>
      </c>
      <c r="D16" s="59">
        <v>72</v>
      </c>
      <c r="E16" s="59">
        <v>85</v>
      </c>
      <c r="F16" s="59">
        <f>SUM(D16:E16)</f>
        <v>157</v>
      </c>
      <c r="G16" s="59">
        <v>77</v>
      </c>
      <c r="H16" s="59">
        <v>92</v>
      </c>
      <c r="I16" s="59">
        <f>SUM(G16:H16)</f>
        <v>169</v>
      </c>
      <c r="J16" s="59">
        <f>SUM(I16,F16)</f>
        <v>326</v>
      </c>
      <c r="K16" s="27"/>
    </row>
    <row r="17" spans="1:11" ht="13.5" customHeight="1">
      <c r="A17" s="121">
        <v>7</v>
      </c>
      <c r="B17" s="277" t="s">
        <v>64</v>
      </c>
      <c r="C17" s="278" t="s">
        <v>26</v>
      </c>
      <c r="D17" s="272">
        <v>78</v>
      </c>
      <c r="E17" s="272">
        <v>74</v>
      </c>
      <c r="F17" s="272">
        <f>SUM(D17:E17)</f>
        <v>152</v>
      </c>
      <c r="G17" s="272">
        <v>84</v>
      </c>
      <c r="H17" s="272">
        <v>88</v>
      </c>
      <c r="I17" s="272">
        <f>SUM(G17:H17)</f>
        <v>172</v>
      </c>
      <c r="J17" s="272">
        <f>SUM(I17,F17)</f>
        <v>324</v>
      </c>
      <c r="K17" s="27"/>
    </row>
    <row r="18" spans="1:11" ht="13.5" customHeight="1">
      <c r="A18" s="121">
        <v>8</v>
      </c>
      <c r="B18" s="277" t="s">
        <v>106</v>
      </c>
      <c r="C18" s="278" t="s">
        <v>26</v>
      </c>
      <c r="D18" s="272">
        <v>76</v>
      </c>
      <c r="E18" s="272">
        <v>72</v>
      </c>
      <c r="F18" s="272">
        <f>SUM(D18:E18)</f>
        <v>148</v>
      </c>
      <c r="G18" s="272">
        <v>88</v>
      </c>
      <c r="H18" s="272">
        <v>88</v>
      </c>
      <c r="I18" s="272">
        <f>SUM(G18:H18)</f>
        <v>176</v>
      </c>
      <c r="J18" s="272">
        <f>SUM(I18,F18)</f>
        <v>324</v>
      </c>
      <c r="K18" s="27"/>
    </row>
    <row r="19" spans="1:11" ht="13.5" customHeight="1">
      <c r="A19" s="121">
        <v>9</v>
      </c>
      <c r="B19" s="279" t="s">
        <v>117</v>
      </c>
      <c r="C19" s="280" t="s">
        <v>25</v>
      </c>
      <c r="D19" s="272">
        <v>79</v>
      </c>
      <c r="E19" s="272">
        <v>86</v>
      </c>
      <c r="F19" s="272">
        <f>SUM(D19:E19)</f>
        <v>165</v>
      </c>
      <c r="G19" s="272">
        <v>83</v>
      </c>
      <c r="H19" s="272">
        <v>72</v>
      </c>
      <c r="I19" s="272">
        <f>SUM(G19:H19)</f>
        <v>155</v>
      </c>
      <c r="J19" s="272">
        <f>SUM(I19,F19)</f>
        <v>320</v>
      </c>
      <c r="K19" s="27"/>
    </row>
    <row r="20" spans="1:11" ht="13.5" customHeight="1">
      <c r="A20" s="121">
        <v>10</v>
      </c>
      <c r="B20" s="281" t="s">
        <v>56</v>
      </c>
      <c r="C20" s="278" t="s">
        <v>19</v>
      </c>
      <c r="D20" s="272">
        <v>78</v>
      </c>
      <c r="E20" s="272">
        <v>73</v>
      </c>
      <c r="F20" s="272">
        <f>SUM(D20:E20)</f>
        <v>151</v>
      </c>
      <c r="G20" s="272">
        <v>86</v>
      </c>
      <c r="H20" s="272">
        <v>79</v>
      </c>
      <c r="I20" s="272">
        <f>SUM(G20:H20)</f>
        <v>165</v>
      </c>
      <c r="J20" s="272">
        <f>SUM(I20,F20)</f>
        <v>316</v>
      </c>
      <c r="K20" s="27"/>
    </row>
    <row r="21" spans="1:11" ht="13.5" customHeight="1">
      <c r="A21" s="121">
        <v>11</v>
      </c>
      <c r="B21" s="277" t="s">
        <v>105</v>
      </c>
      <c r="C21" s="278" t="s">
        <v>22</v>
      </c>
      <c r="D21" s="282">
        <v>76</v>
      </c>
      <c r="E21" s="282">
        <v>75</v>
      </c>
      <c r="F21" s="272">
        <f>SUM(D21:E21)</f>
        <v>151</v>
      </c>
      <c r="G21" s="282">
        <v>89</v>
      </c>
      <c r="H21" s="282">
        <v>75</v>
      </c>
      <c r="I21" s="272">
        <f>SUM(G21:H21)</f>
        <v>164</v>
      </c>
      <c r="J21" s="272">
        <f>SUM(I21,F21)</f>
        <v>315</v>
      </c>
      <c r="K21" s="27"/>
    </row>
    <row r="22" spans="1:11" ht="13.5" customHeight="1">
      <c r="A22" s="121">
        <v>12</v>
      </c>
      <c r="B22" s="279" t="s">
        <v>97</v>
      </c>
      <c r="C22" s="280" t="s">
        <v>25</v>
      </c>
      <c r="D22" s="272">
        <v>68</v>
      </c>
      <c r="E22" s="272">
        <v>82</v>
      </c>
      <c r="F22" s="272">
        <f>SUM(D22:E22)</f>
        <v>150</v>
      </c>
      <c r="G22" s="272">
        <v>74</v>
      </c>
      <c r="H22" s="272">
        <v>80</v>
      </c>
      <c r="I22" s="272">
        <f>SUM(G22:H22)</f>
        <v>154</v>
      </c>
      <c r="J22" s="272">
        <f>SUM(I22,F22)</f>
        <v>304</v>
      </c>
      <c r="K22" s="27"/>
    </row>
    <row r="23" spans="1:11" ht="13.5" customHeight="1">
      <c r="A23" s="121">
        <v>13</v>
      </c>
      <c r="B23" s="283" t="s">
        <v>55</v>
      </c>
      <c r="C23" s="278" t="s">
        <v>20</v>
      </c>
      <c r="D23" s="272">
        <v>89</v>
      </c>
      <c r="E23" s="272">
        <v>78</v>
      </c>
      <c r="F23" s="272">
        <f>SUM(D23:E23)</f>
        <v>167</v>
      </c>
      <c r="G23" s="272">
        <v>80</v>
      </c>
      <c r="H23" s="272">
        <v>55</v>
      </c>
      <c r="I23" s="272">
        <f>SUM(G23:H23)</f>
        <v>135</v>
      </c>
      <c r="J23" s="272">
        <f>SUM(I23,F23)</f>
        <v>302</v>
      </c>
      <c r="K23" s="27"/>
    </row>
    <row r="24" spans="1:11" ht="13.5" customHeight="1">
      <c r="A24" s="121">
        <v>14</v>
      </c>
      <c r="B24" s="277" t="s">
        <v>60</v>
      </c>
      <c r="C24" s="278" t="s">
        <v>22</v>
      </c>
      <c r="D24" s="272">
        <v>78</v>
      </c>
      <c r="E24" s="272">
        <v>80</v>
      </c>
      <c r="F24" s="272">
        <f>SUM(D24:E24)</f>
        <v>158</v>
      </c>
      <c r="G24" s="272">
        <v>74</v>
      </c>
      <c r="H24" s="272">
        <v>66</v>
      </c>
      <c r="I24" s="272">
        <f>SUM(G24:H24)</f>
        <v>140</v>
      </c>
      <c r="J24" s="272">
        <f>SUM(I24,F24)</f>
        <v>298</v>
      </c>
      <c r="K24" s="27"/>
    </row>
    <row r="25" spans="1:11" ht="13.5" customHeight="1">
      <c r="A25" s="121">
        <v>15</v>
      </c>
      <c r="B25" s="277" t="s">
        <v>104</v>
      </c>
      <c r="C25" s="278" t="s">
        <v>23</v>
      </c>
      <c r="D25" s="272">
        <v>72</v>
      </c>
      <c r="E25" s="272">
        <v>77</v>
      </c>
      <c r="F25" s="272">
        <f>SUM(D25:E25)</f>
        <v>149</v>
      </c>
      <c r="G25" s="272">
        <v>86</v>
      </c>
      <c r="H25" s="272">
        <v>58</v>
      </c>
      <c r="I25" s="272">
        <f>SUM(G25:H25)</f>
        <v>144</v>
      </c>
      <c r="J25" s="272">
        <f>SUM(I25,F25)</f>
        <v>293</v>
      </c>
      <c r="K25" s="27"/>
    </row>
    <row r="26" spans="1:11" ht="13.5" customHeight="1">
      <c r="A26" s="121">
        <v>16</v>
      </c>
      <c r="B26" s="277" t="s">
        <v>57</v>
      </c>
      <c r="C26" s="278" t="s">
        <v>19</v>
      </c>
      <c r="D26" s="282">
        <v>66</v>
      </c>
      <c r="E26" s="282">
        <v>66</v>
      </c>
      <c r="F26" s="272">
        <f>SUM(D26:E26)</f>
        <v>132</v>
      </c>
      <c r="G26" s="282">
        <v>78</v>
      </c>
      <c r="H26" s="282">
        <v>81</v>
      </c>
      <c r="I26" s="272">
        <f>SUM(G26:H26)</f>
        <v>159</v>
      </c>
      <c r="J26" s="272">
        <f>SUM(I26,F26)</f>
        <v>291</v>
      </c>
      <c r="K26" s="27"/>
    </row>
    <row r="27" spans="1:11" ht="13.5" customHeight="1">
      <c r="A27" s="121">
        <v>17</v>
      </c>
      <c r="B27" s="277" t="s">
        <v>162</v>
      </c>
      <c r="C27" s="278" t="s">
        <v>21</v>
      </c>
      <c r="D27" s="272">
        <v>82</v>
      </c>
      <c r="E27" s="272">
        <v>70</v>
      </c>
      <c r="F27" s="272">
        <f>SUM(D27:E27)</f>
        <v>152</v>
      </c>
      <c r="G27" s="272">
        <v>65</v>
      </c>
      <c r="H27" s="272">
        <v>60</v>
      </c>
      <c r="I27" s="272">
        <f>SUM(G27:H27)</f>
        <v>125</v>
      </c>
      <c r="J27" s="272">
        <f>SUM(I27,F27)</f>
        <v>277</v>
      </c>
      <c r="K27" s="27"/>
    </row>
    <row r="28" spans="1:11" ht="13.5" customHeight="1">
      <c r="A28" s="121">
        <v>18</v>
      </c>
      <c r="B28" s="277" t="s">
        <v>161</v>
      </c>
      <c r="C28" s="278" t="s">
        <v>23</v>
      </c>
      <c r="D28" s="272">
        <v>25</v>
      </c>
      <c r="E28" s="272">
        <v>49</v>
      </c>
      <c r="F28" s="272">
        <f>SUM(D28:E28)</f>
        <v>74</v>
      </c>
      <c r="G28" s="272">
        <v>50</v>
      </c>
      <c r="H28" s="272">
        <v>63</v>
      </c>
      <c r="I28" s="272">
        <f>SUM(G28:H28)</f>
        <v>113</v>
      </c>
      <c r="J28" s="272">
        <f>SUM(I28,F28)</f>
        <v>187</v>
      </c>
      <c r="K28" s="27"/>
    </row>
    <row r="29" spans="1:11" ht="13.5" customHeight="1">
      <c r="A29" s="121">
        <v>19</v>
      </c>
      <c r="B29" s="279" t="s">
        <v>98</v>
      </c>
      <c r="C29" s="280" t="s">
        <v>25</v>
      </c>
      <c r="D29" s="272"/>
      <c r="E29" s="272"/>
      <c r="F29" s="272">
        <f>SUM(D29:E29)</f>
        <v>0</v>
      </c>
      <c r="G29" s="272"/>
      <c r="H29" s="272"/>
      <c r="I29" s="272">
        <f>SUM(G29:H29)</f>
        <v>0</v>
      </c>
      <c r="J29" s="272">
        <f>SUM(I29,F29)</f>
        <v>0</v>
      </c>
      <c r="K29" s="27"/>
    </row>
    <row r="30" spans="1:11" ht="13.5" customHeight="1">
      <c r="A30" s="123"/>
      <c r="B30" s="84"/>
      <c r="C30" s="85"/>
      <c r="D30" s="77"/>
      <c r="E30" s="77"/>
      <c r="F30" s="77"/>
      <c r="G30" s="77"/>
      <c r="H30" s="77"/>
      <c r="I30" s="77"/>
      <c r="J30" s="77"/>
      <c r="K30" s="27"/>
    </row>
    <row r="31" spans="1:11" ht="13.5" customHeight="1">
      <c r="A31" s="123"/>
      <c r="B31" s="84"/>
      <c r="C31" s="85"/>
      <c r="D31" s="77"/>
      <c r="E31" s="77"/>
      <c r="F31" s="77"/>
      <c r="G31" s="77"/>
      <c r="H31" s="77"/>
      <c r="I31" s="77"/>
      <c r="J31" s="77"/>
      <c r="K31" s="27"/>
    </row>
    <row r="32" spans="1:10" ht="13.5" customHeight="1">
      <c r="A32" s="124"/>
      <c r="B32" s="128"/>
      <c r="C32" s="230" t="s">
        <v>36</v>
      </c>
      <c r="D32" s="230"/>
      <c r="E32" s="230"/>
      <c r="F32" s="230"/>
      <c r="G32" s="230"/>
      <c r="H32" s="128"/>
      <c r="I32" s="128"/>
      <c r="J32" s="128"/>
    </row>
    <row r="33" spans="1:10" ht="13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</row>
    <row r="34" spans="1:10" ht="13.5" customHeight="1">
      <c r="A34" s="123"/>
      <c r="B34" s="128"/>
      <c r="C34" s="234" t="s">
        <v>29</v>
      </c>
      <c r="D34" s="235"/>
      <c r="E34" s="236"/>
      <c r="F34" s="238">
        <v>974</v>
      </c>
      <c r="G34" s="238"/>
      <c r="H34" s="128"/>
      <c r="I34" s="124"/>
      <c r="J34" s="124"/>
    </row>
    <row r="35" spans="1:10" ht="13.5" customHeight="1">
      <c r="A35" s="138"/>
      <c r="B35" s="124"/>
      <c r="C35" s="234" t="s">
        <v>32</v>
      </c>
      <c r="D35" s="235"/>
      <c r="E35" s="236"/>
      <c r="F35" s="238">
        <v>953</v>
      </c>
      <c r="G35" s="238"/>
      <c r="H35" s="124"/>
      <c r="I35" s="124"/>
      <c r="J35" s="124"/>
    </row>
    <row r="36" spans="1:10" ht="13.5" customHeight="1">
      <c r="A36" s="138"/>
      <c r="B36" s="124"/>
      <c r="C36" s="234" t="s">
        <v>30</v>
      </c>
      <c r="D36" s="235"/>
      <c r="E36" s="236"/>
      <c r="F36" s="238">
        <v>950</v>
      </c>
      <c r="G36" s="238"/>
      <c r="H36" s="124"/>
      <c r="I36" s="124"/>
      <c r="J36" s="124"/>
    </row>
    <row r="37" spans="1:10" ht="13.5" customHeight="1">
      <c r="A37" s="124"/>
      <c r="B37" s="124"/>
      <c r="C37" s="231" t="s">
        <v>34</v>
      </c>
      <c r="D37" s="232"/>
      <c r="E37" s="233"/>
      <c r="F37" s="237">
        <v>942</v>
      </c>
      <c r="G37" s="237"/>
      <c r="H37" s="124"/>
      <c r="I37" s="124"/>
      <c r="J37" s="124"/>
    </row>
    <row r="38" spans="1:10" ht="13.5" customHeight="1">
      <c r="A38" s="124"/>
      <c r="B38" s="124"/>
      <c r="C38" s="231" t="s">
        <v>33</v>
      </c>
      <c r="D38" s="232"/>
      <c r="E38" s="233"/>
      <c r="F38" s="237">
        <v>822</v>
      </c>
      <c r="G38" s="237"/>
      <c r="H38" s="78"/>
      <c r="I38" s="124"/>
      <c r="J38" s="124"/>
    </row>
    <row r="39" spans="1:10" ht="13.5" customHeight="1">
      <c r="A39" s="124"/>
      <c r="B39" s="124"/>
      <c r="C39" s="231"/>
      <c r="D39" s="232"/>
      <c r="E39" s="233"/>
      <c r="F39" s="237"/>
      <c r="G39" s="237"/>
      <c r="H39" s="124"/>
      <c r="I39" s="124"/>
      <c r="J39" s="124"/>
    </row>
  </sheetData>
  <sheetProtection/>
  <mergeCells count="16">
    <mergeCell ref="C39:E39"/>
    <mergeCell ref="F39:G39"/>
    <mergeCell ref="F36:G36"/>
    <mergeCell ref="C34:E34"/>
    <mergeCell ref="C38:E38"/>
    <mergeCell ref="F38:G38"/>
    <mergeCell ref="C32:G32"/>
    <mergeCell ref="C37:E37"/>
    <mergeCell ref="C35:E35"/>
    <mergeCell ref="B2:J2"/>
    <mergeCell ref="B3:J3"/>
    <mergeCell ref="A5:J5"/>
    <mergeCell ref="C36:E36"/>
    <mergeCell ref="F37:G37"/>
    <mergeCell ref="F35:G35"/>
    <mergeCell ref="F34:G34"/>
  </mergeCells>
  <printOptions/>
  <pageMargins left="1" right="0.75" top="1" bottom="1" header="0" footer="0"/>
  <pageSetup fitToHeight="1" fitToWidth="1"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</dc:creator>
  <cp:keywords/>
  <dc:description/>
  <cp:lastModifiedBy>Sergio</cp:lastModifiedBy>
  <cp:lastPrinted>2013-05-26T17:19:17Z</cp:lastPrinted>
  <dcterms:created xsi:type="dcterms:W3CDTF">2006-03-30T17:06:31Z</dcterms:created>
  <dcterms:modified xsi:type="dcterms:W3CDTF">2013-05-26T21:05:20Z</dcterms:modified>
  <cp:category/>
  <cp:version/>
  <cp:contentType/>
  <cp:contentStatus/>
</cp:coreProperties>
</file>